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nmuni.sharepoint.com/teams/CTTPublic/Sdilene dokumenty/01. AKCE a PR/PR_CTT/10 PODNIKAVOST/Start Your Business 2025/Pravidla/"/>
    </mc:Choice>
  </mc:AlternateContent>
  <xr:revisionPtr revIDLastSave="0" documentId="8_{0C6C3EB7-AA69-4103-A3A2-363D725A184B}" xr6:coauthVersionLast="47" xr6:coauthVersionMax="47" xr10:uidLastSave="{00000000-0000-0000-0000-000000000000}"/>
  <bookViews>
    <workbookView xWindow="15615" yWindow="2415" windowWidth="12990" windowHeight="11295" xr2:uid="{00000000-000D-0000-FFFF-FFFF00000000}"/>
  </bookViews>
  <sheets>
    <sheet name="Cash Flow" sheetId="3" r:id="rId1"/>
    <sheet name="CF Clarification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" l="1"/>
  <c r="C62" i="3"/>
  <c r="C63" i="3"/>
  <c r="C64" i="3"/>
  <c r="C65" i="3"/>
  <c r="C66" i="3"/>
  <c r="D22" i="3"/>
  <c r="E22" i="3"/>
  <c r="F22" i="3"/>
  <c r="G22" i="3"/>
  <c r="H22" i="3"/>
  <c r="I22" i="3"/>
  <c r="J22" i="3"/>
  <c r="K22" i="3"/>
  <c r="L22" i="3"/>
  <c r="M22" i="3"/>
  <c r="N22" i="3"/>
  <c r="C22" i="3"/>
  <c r="N73" i="4"/>
  <c r="N21" i="3" s="1"/>
  <c r="M73" i="4"/>
  <c r="M21" i="3" s="1"/>
  <c r="L73" i="4"/>
  <c r="L21" i="3" s="1"/>
  <c r="K73" i="4"/>
  <c r="K21" i="3" s="1"/>
  <c r="J73" i="4"/>
  <c r="J21" i="3" s="1"/>
  <c r="I73" i="4"/>
  <c r="I21" i="3" s="1"/>
  <c r="H73" i="4"/>
  <c r="H21" i="3" s="1"/>
  <c r="G73" i="4"/>
  <c r="G21" i="3" s="1"/>
  <c r="F73" i="4"/>
  <c r="F21" i="3" s="1"/>
  <c r="E73" i="4"/>
  <c r="E21" i="3" s="1"/>
  <c r="D73" i="4"/>
  <c r="D21" i="3" s="1"/>
  <c r="C73" i="4"/>
  <c r="C21" i="3" s="1"/>
  <c r="D23" i="4"/>
  <c r="D16" i="3" s="1"/>
  <c r="E23" i="4"/>
  <c r="E16" i="3" s="1"/>
  <c r="F23" i="4"/>
  <c r="F16" i="3" s="1"/>
  <c r="G23" i="4"/>
  <c r="G16" i="3" s="1"/>
  <c r="H23" i="4"/>
  <c r="H16" i="3" s="1"/>
  <c r="I23" i="4"/>
  <c r="I16" i="3" s="1"/>
  <c r="J23" i="4"/>
  <c r="J16" i="3" s="1"/>
  <c r="K23" i="4"/>
  <c r="K16" i="3" s="1"/>
  <c r="L23" i="4"/>
  <c r="L16" i="3" s="1"/>
  <c r="M23" i="4"/>
  <c r="M16" i="3" s="1"/>
  <c r="N23" i="4"/>
  <c r="N16" i="3" s="1"/>
  <c r="C23" i="4"/>
  <c r="C16" i="3" s="1"/>
  <c r="D13" i="4"/>
  <c r="D15" i="3" s="1"/>
  <c r="E13" i="4"/>
  <c r="E15" i="3" s="1"/>
  <c r="F13" i="4"/>
  <c r="F15" i="3" s="1"/>
  <c r="G13" i="4"/>
  <c r="G15" i="3" s="1"/>
  <c r="H13" i="4"/>
  <c r="H15" i="3" s="1"/>
  <c r="I13" i="4"/>
  <c r="I15" i="3" s="1"/>
  <c r="J13" i="4"/>
  <c r="J15" i="3" s="1"/>
  <c r="K13" i="4"/>
  <c r="K15" i="3" s="1"/>
  <c r="L13" i="4"/>
  <c r="L15" i="3" s="1"/>
  <c r="M13" i="4"/>
  <c r="M15" i="3" s="1"/>
  <c r="N13" i="4"/>
  <c r="N15" i="3" s="1"/>
  <c r="C13" i="4"/>
  <c r="C15" i="3" s="1"/>
  <c r="D33" i="4"/>
  <c r="D17" i="3" s="1"/>
  <c r="E33" i="4"/>
  <c r="E17" i="3" s="1"/>
  <c r="F33" i="4"/>
  <c r="F17" i="3" s="1"/>
  <c r="G33" i="4"/>
  <c r="G17" i="3" s="1"/>
  <c r="H33" i="4"/>
  <c r="H17" i="3" s="1"/>
  <c r="I33" i="4"/>
  <c r="I17" i="3" s="1"/>
  <c r="J33" i="4"/>
  <c r="J17" i="3" s="1"/>
  <c r="K33" i="4"/>
  <c r="K17" i="3" s="1"/>
  <c r="L33" i="4"/>
  <c r="L17" i="3" s="1"/>
  <c r="M33" i="4"/>
  <c r="M17" i="3" s="1"/>
  <c r="N33" i="4"/>
  <c r="N17" i="3" s="1"/>
  <c r="C33" i="4"/>
  <c r="C17" i="3" s="1"/>
  <c r="D43" i="4"/>
  <c r="D18" i="3" s="1"/>
  <c r="E43" i="4"/>
  <c r="E18" i="3" s="1"/>
  <c r="F43" i="4"/>
  <c r="F18" i="3" s="1"/>
  <c r="G43" i="4"/>
  <c r="G18" i="3" s="1"/>
  <c r="H43" i="4"/>
  <c r="H18" i="3" s="1"/>
  <c r="I43" i="4"/>
  <c r="I18" i="3" s="1"/>
  <c r="J43" i="4"/>
  <c r="J18" i="3" s="1"/>
  <c r="K43" i="4"/>
  <c r="K18" i="3" s="1"/>
  <c r="L43" i="4"/>
  <c r="L18" i="3" s="1"/>
  <c r="M43" i="4"/>
  <c r="M18" i="3" s="1"/>
  <c r="N43" i="4"/>
  <c r="N18" i="3" s="1"/>
  <c r="C43" i="4"/>
  <c r="C18" i="3" s="1"/>
  <c r="D63" i="4"/>
  <c r="D20" i="3" s="1"/>
  <c r="E63" i="4"/>
  <c r="E20" i="3" s="1"/>
  <c r="F63" i="4"/>
  <c r="F20" i="3" s="1"/>
  <c r="G63" i="4"/>
  <c r="G20" i="3" s="1"/>
  <c r="H63" i="4"/>
  <c r="H20" i="3" s="1"/>
  <c r="I63" i="4"/>
  <c r="I20" i="3" s="1"/>
  <c r="J63" i="4"/>
  <c r="J20" i="3" s="1"/>
  <c r="K63" i="4"/>
  <c r="K20" i="3" s="1"/>
  <c r="L63" i="4"/>
  <c r="L20" i="3" s="1"/>
  <c r="M63" i="4"/>
  <c r="M20" i="3" s="1"/>
  <c r="N63" i="4"/>
  <c r="N20" i="3" s="1"/>
  <c r="C63" i="4"/>
  <c r="C20" i="3" s="1"/>
  <c r="F53" i="4"/>
  <c r="F19" i="3" s="1"/>
  <c r="D53" i="4"/>
  <c r="D19" i="3" s="1"/>
  <c r="E53" i="4"/>
  <c r="E19" i="3" s="1"/>
  <c r="G53" i="4"/>
  <c r="G19" i="3" s="1"/>
  <c r="H53" i="4"/>
  <c r="H19" i="3" s="1"/>
  <c r="I53" i="4"/>
  <c r="I19" i="3" s="1"/>
  <c r="J53" i="4"/>
  <c r="J19" i="3" s="1"/>
  <c r="K53" i="4"/>
  <c r="K19" i="3" s="1"/>
  <c r="L53" i="4"/>
  <c r="L19" i="3" s="1"/>
  <c r="M53" i="4"/>
  <c r="M19" i="3" s="1"/>
  <c r="N53" i="4"/>
  <c r="N19" i="3" s="1"/>
  <c r="C53" i="4"/>
  <c r="C19" i="3" s="1"/>
  <c r="E68" i="3"/>
  <c r="F45" i="3"/>
  <c r="E45" i="3"/>
  <c r="D45" i="3"/>
  <c r="C45" i="3"/>
  <c r="D67" i="3"/>
  <c r="D66" i="3"/>
  <c r="D65" i="3"/>
  <c r="D64" i="3"/>
  <c r="D63" i="3"/>
  <c r="D62" i="3"/>
  <c r="D61" i="3"/>
  <c r="D59" i="3"/>
  <c r="C59" i="3"/>
  <c r="D58" i="3"/>
  <c r="C58" i="3"/>
  <c r="D57" i="3"/>
  <c r="C57" i="3"/>
  <c r="D56" i="3"/>
  <c r="C56" i="3"/>
  <c r="D55" i="3"/>
  <c r="C55" i="3"/>
  <c r="D54" i="3"/>
  <c r="C54" i="3"/>
  <c r="E53" i="3"/>
  <c r="E60" i="3" s="1"/>
  <c r="F30" i="3"/>
  <c r="F37" i="3" s="1"/>
  <c r="E30" i="3"/>
  <c r="E37" i="3" s="1"/>
  <c r="D30" i="3"/>
  <c r="D37" i="3" s="1"/>
  <c r="C30" i="3"/>
  <c r="C52" i="3"/>
  <c r="N7" i="3"/>
  <c r="N14" i="3" s="1"/>
  <c r="M7" i="3"/>
  <c r="M14" i="3" s="1"/>
  <c r="L7" i="3"/>
  <c r="L14" i="3" s="1"/>
  <c r="K7" i="3"/>
  <c r="K14" i="3" s="1"/>
  <c r="J7" i="3"/>
  <c r="J14" i="3" s="1"/>
  <c r="I7" i="3"/>
  <c r="I14" i="3" s="1"/>
  <c r="H7" i="3"/>
  <c r="H14" i="3" s="1"/>
  <c r="G7" i="3"/>
  <c r="G14" i="3" s="1"/>
  <c r="F7" i="3"/>
  <c r="F14" i="3" s="1"/>
  <c r="E7" i="3"/>
  <c r="E14" i="3" s="1"/>
  <c r="D7" i="3"/>
  <c r="D14" i="3" s="1"/>
  <c r="C7" i="3"/>
  <c r="C67" i="3" l="1"/>
  <c r="E24" i="3"/>
  <c r="D24" i="3"/>
  <c r="G24" i="3"/>
  <c r="F24" i="3"/>
  <c r="H24" i="3"/>
  <c r="L24" i="3"/>
  <c r="J24" i="3"/>
  <c r="K24" i="3"/>
  <c r="I24" i="3"/>
  <c r="M24" i="3"/>
  <c r="N24" i="3"/>
  <c r="C68" i="3"/>
  <c r="D47" i="3"/>
  <c r="E47" i="3"/>
  <c r="F47" i="3"/>
  <c r="E70" i="3"/>
  <c r="D68" i="3"/>
  <c r="C53" i="3"/>
  <c r="C14" i="3"/>
  <c r="C37" i="3"/>
  <c r="D53" i="3"/>
  <c r="C47" i="3" l="1"/>
  <c r="D70" i="3" s="1"/>
  <c r="D60" i="3"/>
  <c r="C60" i="3"/>
  <c r="C24" i="3"/>
  <c r="C70" i="3" l="1"/>
  <c r="C71" i="3" s="1"/>
  <c r="C25" i="3"/>
  <c r="D6" i="3" s="1"/>
  <c r="D25" i="3" s="1"/>
  <c r="E6" i="3" s="1"/>
  <c r="E25" i="3" s="1"/>
  <c r="F6" i="3" s="1"/>
  <c r="F25" i="3" s="1"/>
  <c r="G6" i="3" s="1"/>
  <c r="G25" i="3" s="1"/>
  <c r="H6" i="3" s="1"/>
  <c r="H25" i="3" s="1"/>
  <c r="I6" i="3" s="1"/>
  <c r="I25" i="3" s="1"/>
  <c r="J6" i="3" s="1"/>
  <c r="J25" i="3" s="1"/>
  <c r="K6" i="3" s="1"/>
  <c r="K25" i="3" s="1"/>
  <c r="L6" i="3" s="1"/>
  <c r="L25" i="3" s="1"/>
  <c r="M6" i="3" s="1"/>
  <c r="M25" i="3" s="1"/>
  <c r="N6" i="3" s="1"/>
  <c r="N25" i="3" s="1"/>
  <c r="C29" i="3" s="1"/>
  <c r="C48" i="3" l="1"/>
  <c r="D29" i="3" s="1"/>
  <c r="D48" i="3" s="1"/>
  <c r="E29" i="3" s="1"/>
  <c r="E48" i="3" s="1"/>
  <c r="F29" i="3" s="1"/>
  <c r="F48" i="3" s="1"/>
  <c r="D52" i="3"/>
  <c r="D71" i="3" s="1"/>
  <c r="E52" i="3" s="1"/>
  <c r="E7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tc={0C139E82-1F8B-4B8E-BA3A-BD96B44E34A6}</author>
    <author>tc={CE3BD048-2A4C-4ADC-8E18-62CA2582967C}</author>
    <author>tc={CF818DF5-47B6-48DF-A853-27255FA1F02B}</author>
    <author>tc={E1F58B98-941F-4298-AA6D-1E13106E7E7F}</author>
    <author>tc={0CEB7BB2-B720-4B7B-AF92-496A08CE3027}</author>
    <author>tc={629BC978-2BEB-4F6B-A8BA-E46B94AD1D23}</author>
    <author>tc={008D0F6B-BB48-4F8A-AB62-133B287C2D1D}</author>
    <author>tc={14918317-A288-4003-87A9-16DF131C1E1B}</author>
    <author>tc={B6653473-B1B0-41FC-8A49-21CBD0193458}</author>
    <author>tc={275558CB-EF25-4FE4-9186-009366D794AC}</author>
    <author>tc={C89C444F-C12E-43BF-AF0B-3A3395F3F7DB}</author>
    <author>tc={56FC92FB-BF44-4A29-B40E-4CFBB5DB6B6B}</author>
    <author>tc={C25FD56C-0668-4357-9DFC-D8E5E4A939F1}</author>
    <author>tc={725F3DE4-9BC9-44CA-8A91-9AF28457FF58}</author>
    <author>tc={C2FEDCC2-4358-4356-8F98-F1EB83B30A7D}</author>
    <author>tc={A8E3F95C-006C-4519-A227-387A0A0C1814}</author>
    <author>tc={3AFA2BD5-546F-4AE8-9794-B8533A79F6A5}</author>
    <author>tc={F13C66A7-34D0-4F31-91D1-4C5648F76216}</author>
    <author>tc={B283EAD7-EE7F-451A-A41D-C7850C9406D0}</author>
    <author>tc={5A600034-875D-44BF-BE30-C5176FC13E7B}</author>
    <author>tc={F6CBA148-44FB-463F-8538-E4C2C4278B7D}</author>
  </authors>
  <commentList>
    <comment ref="B15" authorId="0" shapeId="0" xr:uid="{0C139E82-1F8B-4B8E-BA3A-BD96B44E34A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materials, raw materials and goods for resale</t>
      </text>
    </comment>
    <comment ref="B16" authorId="1" shapeId="0" xr:uid="{CE3BD048-2A4C-4ADC-8E18-62CA2582967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wages including social and health insurance contributions</t>
      </text>
    </comment>
    <comment ref="B17" authorId="2" shapeId="0" xr:uid="{CF818DF5-47B6-48DF-A853-27255FA1F02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website administration, promotion, campaigns, flyers, advertising</t>
      </text>
    </comment>
    <comment ref="B18" authorId="3" shapeId="0" xr:uid="{E1F58B98-941F-4298-AA6D-1E13106E7E7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including telephones, internet, waste management etc.</t>
      </text>
    </comment>
    <comment ref="B19" authorId="4" shapeId="0" xr:uid="{0CEB7BB2-B720-4B7B-AF92-496A08CE302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printer toners and paper, labels, consumables, fuel,...</t>
      </text>
    </comment>
    <comment ref="B20" authorId="5" shapeId="0" xr:uid="{629BC978-2BEB-4F6B-A8BA-E46B94AD1D2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machinery and equipment, office equipment</t>
      </text>
    </comment>
    <comment ref="B21" authorId="6" shapeId="0" xr:uid="{008D0F6B-BB48-4F8A-AB62-133B287C2D1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whatever that did not fit elsewhere</t>
      </text>
    </comment>
    <comment ref="B38" authorId="7" shapeId="0" xr:uid="{14918317-A288-4003-87A9-16DF131C1E1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materials, raw materials and goods for resale</t>
      </text>
    </comment>
    <comment ref="B39" authorId="8" shapeId="0" xr:uid="{B6653473-B1B0-41FC-8A49-21CBD019345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wages including social and health insurance contributions</t>
      </text>
    </comment>
    <comment ref="B40" authorId="9" shapeId="0" xr:uid="{275558CB-EF25-4FE4-9186-009366D794A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website administration, promotion, campaigns, flyers, advertising</t>
      </text>
    </comment>
    <comment ref="B41" authorId="10" shapeId="0" xr:uid="{C89C444F-C12E-43BF-AF0B-3A3395F3F7D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including telephones, internet, waste management etc.</t>
      </text>
    </comment>
    <comment ref="B42" authorId="11" shapeId="0" xr:uid="{56FC92FB-BF44-4A29-B40E-4CFBB5DB6B6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printer toners and paper, labels, consumables, fuel,...</t>
      </text>
    </comment>
    <comment ref="B43" authorId="12" shapeId="0" xr:uid="{C25FD56C-0668-4357-9DFC-D8E5E4A939F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machinery and equipment, office equipment</t>
      </text>
    </comment>
    <comment ref="B44" authorId="13" shapeId="0" xr:uid="{725F3DE4-9BC9-44CA-8A91-9AF28457FF5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whatever that did not fit elsewhere</t>
      </text>
    </comment>
    <comment ref="B61" authorId="14" shapeId="0" xr:uid="{C2FEDCC2-4358-4356-8F98-F1EB83B30A7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materials, raw materials and goods for resale</t>
      </text>
    </comment>
    <comment ref="B62" authorId="15" shapeId="0" xr:uid="{A8E3F95C-006C-4519-A227-387A0A0C181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wages including social and health insurance contributions</t>
      </text>
    </comment>
    <comment ref="B63" authorId="16" shapeId="0" xr:uid="{3AFA2BD5-546F-4AE8-9794-B8533A79F6A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website administration, promotion, campaigns, flyers, advertising</t>
      </text>
    </comment>
    <comment ref="B64" authorId="17" shapeId="0" xr:uid="{F13C66A7-34D0-4F31-91D1-4C5648F7621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including telephones, internet, waste management etc.</t>
      </text>
    </comment>
    <comment ref="B65" authorId="18" shapeId="0" xr:uid="{B283EAD7-EE7F-451A-A41D-C7850C9406D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printer toners and paper, labels, consumables, fuel,...</t>
      </text>
    </comment>
    <comment ref="B66" authorId="19" shapeId="0" xr:uid="{5A600034-875D-44BF-BE30-C5176FC13E7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machinery and equipment, office equipment</t>
      </text>
    </comment>
    <comment ref="B67" authorId="20" shapeId="0" xr:uid="{F6CBA148-44FB-463F-8538-E4C2C4278B7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whatever that did not fit elsewhere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tc={D949581D-5E4D-423B-91AF-28169B075BBD}</author>
    <author>tc={B1EA5C85-9E38-42CF-9282-426BCCE9DAD6}</author>
    <author>tc={664F43FB-97CE-4B2D-BD3F-C1F494A36A5D}</author>
    <author>tc={1FA11D62-1E8A-4C15-8DB1-1B3E639C787B}</author>
    <author>tc={B8CE75F2-44AD-4F95-9BFD-ADD1DD26BBC1}</author>
    <author>tc={30FA6A91-5977-430E-AD49-ED28C38C6F0C}</author>
    <author>tc={19614986-BDA5-4C9B-85ED-E6D4F808717F}</author>
  </authors>
  <commentList>
    <comment ref="B5" authorId="0" shapeId="0" xr:uid="{D949581D-5E4D-423B-91AF-28169B075BB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materials, raw materials and goods for resale</t>
      </text>
    </comment>
    <comment ref="B15" authorId="1" shapeId="0" xr:uid="{B1EA5C85-9E38-42CF-9282-426BCCE9DAD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wages including social and health insurance contributions</t>
      </text>
    </comment>
    <comment ref="B25" authorId="2" shapeId="0" xr:uid="{664F43FB-97CE-4B2D-BD3F-C1F494A36A5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website administration, promotion, campaigns, flyers, advertising</t>
      </text>
    </comment>
    <comment ref="B35" authorId="3" shapeId="0" xr:uid="{1FA11D62-1E8A-4C15-8DB1-1B3E639C787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including telephones, internet, waste management etc.</t>
      </text>
    </comment>
    <comment ref="B45" authorId="4" shapeId="0" xr:uid="{B8CE75F2-44AD-4F95-9BFD-ADD1DD26BBC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printer toners and paper, labels, consumables, fuel,...</t>
      </text>
    </comment>
    <comment ref="B55" authorId="5" shapeId="0" xr:uid="{30FA6A91-5977-430E-AD49-ED28C38C6F0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machinery and equipment, office equipment</t>
      </text>
    </comment>
    <comment ref="B65" authorId="6" shapeId="0" xr:uid="{19614986-BDA5-4C9B-85ED-E6D4F808717F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whatever that did not fit elsewhere
</t>
      </text>
    </comment>
  </commentList>
</comments>
</file>

<file path=xl/sharedStrings.xml><?xml version="1.0" encoding="utf-8"?>
<sst xmlns="http://schemas.openxmlformats.org/spreadsheetml/2006/main" count="208" uniqueCount="60">
  <si>
    <t>Marketing</t>
  </si>
  <si>
    <t>Q1</t>
  </si>
  <si>
    <t>Q2</t>
  </si>
  <si>
    <t>Q3</t>
  </si>
  <si>
    <t>Q4</t>
  </si>
  <si>
    <t>PPC</t>
  </si>
  <si>
    <t>Company name</t>
  </si>
  <si>
    <t>First year</t>
  </si>
  <si>
    <t>1st month</t>
  </si>
  <si>
    <t>2nd month</t>
  </si>
  <si>
    <t>3rd month</t>
  </si>
  <si>
    <t>4th month</t>
  </si>
  <si>
    <t>5th month</t>
  </si>
  <si>
    <t>6th month</t>
  </si>
  <si>
    <t>7th month</t>
  </si>
  <si>
    <t>8th month</t>
  </si>
  <si>
    <t>9th month</t>
  </si>
  <si>
    <t>10th month</t>
  </si>
  <si>
    <t>11th month</t>
  </si>
  <si>
    <t>12th month</t>
  </si>
  <si>
    <t>INITIAL CASH STATUS</t>
  </si>
  <si>
    <t>Total sales</t>
  </si>
  <si>
    <t>Product/Service 1 (payments received)</t>
  </si>
  <si>
    <t>Product/Service 2 (payments received)</t>
  </si>
  <si>
    <t>Product/Service 3 (payments received)</t>
  </si>
  <si>
    <t>Other (payments received)</t>
  </si>
  <si>
    <t>Investment</t>
  </si>
  <si>
    <t>Other payments received</t>
  </si>
  <si>
    <t>TOTAL CASH INFLOW</t>
  </si>
  <si>
    <t>Wages and personal expenses</t>
  </si>
  <si>
    <t>Rents, energy and services</t>
  </si>
  <si>
    <t>Other expenses</t>
  </si>
  <si>
    <t>Other service expenses</t>
  </si>
  <si>
    <t>Purchase of assets</t>
  </si>
  <si>
    <t>Direct inputs</t>
  </si>
  <si>
    <t>TOTAL CASH OUTFLOW</t>
  </si>
  <si>
    <t>TOTAL CASH-FLOW</t>
  </si>
  <si>
    <t>FINAL CASH STATUS</t>
  </si>
  <si>
    <t>Second year</t>
  </si>
  <si>
    <r>
      <t xml:space="preserve">1st year
</t>
    </r>
    <r>
      <rPr>
        <b/>
        <i/>
        <sz val="9"/>
        <color theme="0"/>
        <rFont val="Calibri"/>
        <family val="2"/>
        <charset val="238"/>
        <scheme val="minor"/>
      </rPr>
      <t>(Calculated automatically)</t>
    </r>
  </si>
  <si>
    <r>
      <t xml:space="preserve">2st year
</t>
    </r>
    <r>
      <rPr>
        <b/>
        <i/>
        <sz val="9"/>
        <color theme="0"/>
        <rFont val="Calibri"/>
        <family val="2"/>
        <charset val="238"/>
        <scheme val="minor"/>
      </rPr>
      <t>(Calculated automatically)</t>
    </r>
  </si>
  <si>
    <r>
      <t xml:space="preserve">3rd year
</t>
    </r>
    <r>
      <rPr>
        <b/>
        <i/>
        <sz val="9"/>
        <color theme="0"/>
        <rFont val="Calibri"/>
        <family val="2"/>
        <charset val="238"/>
        <scheme val="minor"/>
      </rPr>
      <t>(Calculated automatically)</t>
    </r>
  </si>
  <si>
    <t>Projection for 3 years</t>
  </si>
  <si>
    <t>Please fill in the white fields only, the others are calculated automatically from the CF clarification sheet</t>
  </si>
  <si>
    <t>Please fill in only the white fields, the others are calculated automatically</t>
  </si>
  <si>
    <t>Product type</t>
  </si>
  <si>
    <t>1st year</t>
  </si>
  <si>
    <t>Total</t>
  </si>
  <si>
    <t>Employee</t>
  </si>
  <si>
    <t>7th months</t>
  </si>
  <si>
    <t>Manager</t>
  </si>
  <si>
    <t>Operator</t>
  </si>
  <si>
    <t>Type</t>
  </si>
  <si>
    <t>Marketing costs</t>
  </si>
  <si>
    <t>Energy</t>
  </si>
  <si>
    <t>Title</t>
  </si>
  <si>
    <t>XYZ machine</t>
  </si>
  <si>
    <t>Comment on planned sales</t>
  </si>
  <si>
    <t>Comment</t>
  </si>
  <si>
    <t>Aluminium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</si>
</sst>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16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i/>
      <sz val="12"/>
      <color theme="0"/>
      <name val="Anivers"/>
      <family val="3"/>
      <charset val="238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9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85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34">
    <xf numFmtId="0" fontId="0" fillId="0" borderId="0" xfId="0"/>
    <xf numFmtId="0" fontId="0" fillId="2" borderId="2" xfId="0" applyFill="1" applyBorder="1"/>
    <xf numFmtId="164" fontId="4" fillId="4" borderId="6" xfId="0" applyNumberFormat="1" applyFont="1" applyFill="1" applyBorder="1"/>
    <xf numFmtId="164" fontId="4" fillId="2" borderId="6" xfId="0" applyNumberFormat="1" applyFont="1" applyFill="1" applyBorder="1"/>
    <xf numFmtId="164" fontId="4" fillId="4" borderId="8" xfId="0" applyNumberFormat="1" applyFont="1" applyFill="1" applyBorder="1"/>
    <xf numFmtId="164" fontId="4" fillId="2" borderId="8" xfId="0" applyNumberFormat="1" applyFont="1" applyFill="1" applyBorder="1"/>
    <xf numFmtId="164" fontId="4" fillId="2" borderId="9" xfId="0" applyNumberFormat="1" applyFont="1" applyFill="1" applyBorder="1"/>
    <xf numFmtId="164" fontId="0" fillId="4" borderId="6" xfId="0" applyNumberFormat="1" applyFill="1" applyBorder="1"/>
    <xf numFmtId="164" fontId="0" fillId="2" borderId="6" xfId="0" applyNumberFormat="1" applyFill="1" applyBorder="1"/>
    <xf numFmtId="164" fontId="0" fillId="4" borderId="10" xfId="0" applyNumberFormat="1" applyFill="1" applyBorder="1"/>
    <xf numFmtId="164" fontId="0" fillId="2" borderId="10" xfId="0" applyNumberFormat="1" applyFill="1" applyBorder="1"/>
    <xf numFmtId="6" fontId="4" fillId="4" borderId="8" xfId="0" applyNumberFormat="1" applyFont="1" applyFill="1" applyBorder="1"/>
    <xf numFmtId="6" fontId="4" fillId="2" borderId="8" xfId="0" applyNumberFormat="1" applyFont="1" applyFill="1" applyBorder="1"/>
    <xf numFmtId="6" fontId="4" fillId="4" borderId="8" xfId="0" applyNumberFormat="1" applyFont="1" applyFill="1" applyBorder="1" applyAlignment="1">
      <alignment vertical="center"/>
    </xf>
    <xf numFmtId="6" fontId="4" fillId="2" borderId="8" xfId="0" applyNumberFormat="1" applyFont="1" applyFill="1" applyBorder="1" applyAlignment="1">
      <alignment vertical="center"/>
    </xf>
    <xf numFmtId="164" fontId="4" fillId="4" borderId="8" xfId="0" applyNumberFormat="1" applyFont="1" applyFill="1" applyBorder="1" applyAlignment="1" applyProtection="1">
      <alignment horizontal="right" vertical="center"/>
      <protection locked="0"/>
    </xf>
    <xf numFmtId="164" fontId="4" fillId="2" borderId="8" xfId="0" applyNumberFormat="1" applyFont="1" applyFill="1" applyBorder="1" applyAlignment="1">
      <alignment horizontal="right" vertical="center"/>
    </xf>
    <xf numFmtId="164" fontId="7" fillId="4" borderId="8" xfId="0" applyNumberFormat="1" applyFont="1" applyFill="1" applyBorder="1" applyAlignment="1">
      <alignment horizontal="right" vertical="center"/>
    </xf>
    <xf numFmtId="164" fontId="4" fillId="2" borderId="9" xfId="0" applyNumberFormat="1" applyFont="1" applyFill="1" applyBorder="1" applyAlignment="1">
      <alignment horizontal="right" vertical="center"/>
    </xf>
    <xf numFmtId="164" fontId="4" fillId="4" borderId="8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164" fontId="4" fillId="4" borderId="9" xfId="0" applyNumberFormat="1" applyFont="1" applyFill="1" applyBorder="1" applyAlignment="1">
      <alignment vertical="center"/>
    </xf>
    <xf numFmtId="164" fontId="4" fillId="4" borderId="11" xfId="0" applyNumberFormat="1" applyFont="1" applyFill="1" applyBorder="1"/>
    <xf numFmtId="164" fontId="4" fillId="2" borderId="10" xfId="0" applyNumberFormat="1" applyFont="1" applyFill="1" applyBorder="1"/>
    <xf numFmtId="164" fontId="4" fillId="4" borderId="9" xfId="0" applyNumberFormat="1" applyFont="1" applyFill="1" applyBorder="1"/>
    <xf numFmtId="164" fontId="4" fillId="4" borderId="10" xfId="0" applyNumberFormat="1" applyFont="1" applyFill="1" applyBorder="1"/>
    <xf numFmtId="164" fontId="0" fillId="4" borderId="13" xfId="0" applyNumberFormat="1" applyFill="1" applyBorder="1"/>
    <xf numFmtId="164" fontId="4" fillId="2" borderId="9" xfId="0" applyNumberFormat="1" applyFont="1" applyFill="1" applyBorder="1" applyAlignment="1">
      <alignment vertical="center"/>
    </xf>
    <xf numFmtId="164" fontId="0" fillId="2" borderId="13" xfId="0" applyNumberFormat="1" applyFill="1" applyBorder="1"/>
    <xf numFmtId="6" fontId="4" fillId="4" borderId="9" xfId="0" applyNumberFormat="1" applyFont="1" applyFill="1" applyBorder="1"/>
    <xf numFmtId="0" fontId="4" fillId="2" borderId="7" xfId="0" applyFont="1" applyFill="1" applyBorder="1" applyAlignment="1">
      <alignment horizontal="left" indent="2"/>
    </xf>
    <xf numFmtId="0" fontId="3" fillId="2" borderId="7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indent="2"/>
    </xf>
    <xf numFmtId="0" fontId="0" fillId="2" borderId="2" xfId="0" applyFill="1" applyBorder="1" applyAlignment="1" applyProtection="1">
      <alignment horizontal="left" indent="2"/>
      <protection locked="0"/>
    </xf>
    <xf numFmtId="0" fontId="0" fillId="2" borderId="2" xfId="0" applyFill="1" applyBorder="1" applyAlignment="1" applyProtection="1">
      <alignment horizontal="left" indent="4"/>
      <protection locked="0"/>
    </xf>
    <xf numFmtId="0" fontId="0" fillId="2" borderId="0" xfId="0" applyFill="1" applyAlignment="1">
      <alignment horizontal="left"/>
    </xf>
    <xf numFmtId="164" fontId="4" fillId="0" borderId="6" xfId="0" applyNumberFormat="1" applyFont="1" applyBorder="1"/>
    <xf numFmtId="164" fontId="4" fillId="0" borderId="11" xfId="0" applyNumberFormat="1" applyFont="1" applyBorder="1"/>
    <xf numFmtId="164" fontId="0" fillId="0" borderId="1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28" xfId="0" applyFill="1" applyBorder="1" applyAlignment="1">
      <alignment vertical="center"/>
    </xf>
    <xf numFmtId="0" fontId="0" fillId="0" borderId="23" xfId="0" applyBorder="1" applyAlignment="1">
      <alignment vertical="center"/>
    </xf>
    <xf numFmtId="164" fontId="0" fillId="0" borderId="0" xfId="0" applyNumberFormat="1" applyAlignment="1">
      <alignment horizontal="right"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0" fontId="8" fillId="3" borderId="21" xfId="0" applyFont="1" applyFill="1" applyBorder="1" applyAlignment="1">
      <alignment horizontal="right" vertical="center"/>
    </xf>
    <xf numFmtId="0" fontId="8" fillId="3" borderId="21" xfId="0" applyFon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3" borderId="24" xfId="0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indent="2"/>
    </xf>
    <xf numFmtId="0" fontId="11" fillId="3" borderId="9" xfId="0" applyFont="1" applyFill="1" applyBorder="1" applyAlignment="1" applyProtection="1">
      <alignment horizontal="left" vertical="center" indent="2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164" fontId="0" fillId="5" borderId="3" xfId="0" applyNumberFormat="1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64" fontId="0" fillId="5" borderId="1" xfId="0" applyNumberFormat="1" applyFill="1" applyBorder="1" applyProtection="1">
      <protection locked="0"/>
    </xf>
    <xf numFmtId="164" fontId="0" fillId="5" borderId="5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15" fillId="2" borderId="2" xfId="0" applyFont="1" applyFill="1" applyBorder="1" applyAlignment="1" applyProtection="1">
      <alignment horizontal="left" indent="2"/>
      <protection locked="0"/>
    </xf>
    <xf numFmtId="164" fontId="15" fillId="4" borderId="1" xfId="0" applyNumberFormat="1" applyFont="1" applyFill="1" applyBorder="1" applyProtection="1">
      <protection locked="0"/>
    </xf>
    <xf numFmtId="164" fontId="7" fillId="4" borderId="8" xfId="0" applyNumberFormat="1" applyFont="1" applyFill="1" applyBorder="1"/>
    <xf numFmtId="164" fontId="7" fillId="2" borderId="8" xfId="0" applyNumberFormat="1" applyFont="1" applyFill="1" applyBorder="1"/>
    <xf numFmtId="164" fontId="7" fillId="2" borderId="9" xfId="0" applyNumberFormat="1" applyFont="1" applyFill="1" applyBorder="1"/>
    <xf numFmtId="164" fontId="15" fillId="0" borderId="1" xfId="0" applyNumberFormat="1" applyFont="1" applyBorder="1" applyProtection="1">
      <protection locked="0"/>
    </xf>
    <xf numFmtId="164" fontId="15" fillId="0" borderId="3" xfId="0" applyNumberFormat="1" applyFont="1" applyBorder="1" applyProtection="1">
      <protection locked="0"/>
    </xf>
    <xf numFmtId="164" fontId="15" fillId="0" borderId="5" xfId="0" applyNumberFormat="1" applyFont="1" applyBorder="1" applyProtection="1">
      <protection locked="0"/>
    </xf>
    <xf numFmtId="164" fontId="15" fillId="0" borderId="12" xfId="0" applyNumberFormat="1" applyFont="1" applyBorder="1" applyProtection="1">
      <protection locked="0"/>
    </xf>
    <xf numFmtId="164" fontId="15" fillId="4" borderId="6" xfId="0" applyNumberFormat="1" applyFont="1" applyFill="1" applyBorder="1"/>
    <xf numFmtId="164" fontId="15" fillId="2" borderId="6" xfId="0" applyNumberFormat="1" applyFont="1" applyFill="1" applyBorder="1"/>
    <xf numFmtId="164" fontId="15" fillId="5" borderId="3" xfId="0" applyNumberFormat="1" applyFont="1" applyFill="1" applyBorder="1" applyProtection="1">
      <protection locked="0"/>
    </xf>
    <xf numFmtId="164" fontId="15" fillId="2" borderId="10" xfId="0" applyNumberFormat="1" applyFont="1" applyFill="1" applyBorder="1"/>
    <xf numFmtId="164" fontId="15" fillId="5" borderId="12" xfId="0" applyNumberFormat="1" applyFont="1" applyFill="1" applyBorder="1" applyProtection="1">
      <protection locked="0"/>
    </xf>
    <xf numFmtId="164" fontId="7" fillId="4" borderId="9" xfId="0" applyNumberFormat="1" applyFont="1" applyFill="1" applyBorder="1"/>
    <xf numFmtId="164" fontId="15" fillId="2" borderId="1" xfId="0" applyNumberFormat="1" applyFont="1" applyFill="1" applyBorder="1" applyProtection="1"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/>
    <xf numFmtId="0" fontId="9" fillId="3" borderId="0" xfId="0" applyFont="1" applyFill="1" applyAlignment="1">
      <alignment vertical="center"/>
    </xf>
    <xf numFmtId="0" fontId="9" fillId="3" borderId="21" xfId="0" applyFont="1" applyFill="1" applyBorder="1" applyAlignment="1">
      <alignment vertical="center"/>
    </xf>
    <xf numFmtId="0" fontId="0" fillId="3" borderId="23" xfId="0" applyFill="1" applyBorder="1"/>
    <xf numFmtId="0" fontId="12" fillId="2" borderId="0" xfId="0" applyFont="1" applyFill="1" applyAlignment="1">
      <alignment vertical="center"/>
    </xf>
    <xf numFmtId="0" fontId="15" fillId="2" borderId="0" xfId="0" applyFont="1" applyFill="1"/>
    <xf numFmtId="0" fontId="5" fillId="2" borderId="0" xfId="0" applyFont="1" applyFill="1"/>
    <xf numFmtId="0" fontId="0" fillId="2" borderId="30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indent="2"/>
    </xf>
    <xf numFmtId="0" fontId="4" fillId="2" borderId="7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11" fillId="3" borderId="16" xfId="0" applyFont="1" applyFill="1" applyBorder="1" applyAlignment="1" applyProtection="1">
      <alignment horizontal="left" vertical="center" indent="2"/>
      <protection locked="0"/>
    </xf>
    <xf numFmtId="0" fontId="11" fillId="3" borderId="14" xfId="0" applyFont="1" applyFill="1" applyBorder="1" applyAlignment="1" applyProtection="1">
      <alignment horizontal="left" vertical="center" indent="2"/>
      <protection locked="0"/>
    </xf>
    <xf numFmtId="0" fontId="11" fillId="3" borderId="17" xfId="0" applyFont="1" applyFill="1" applyBorder="1" applyAlignment="1" applyProtection="1">
      <alignment horizontal="left" vertical="center" indent="2"/>
      <protection locked="0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0"/>
  <tableStyles count="0" defaultTableStyle="TableStyleMedium2" defaultPivotStyle="PivotStyleLight16"/>
  <colors>
    <mruColors>
      <color rgb="FF0085A0"/>
      <color rgb="FFC100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tra Nováková" id="{C176E7B0-1BFE-430B-99B7-0BF438932FAC}" userId="S::52287@muni.cz::e96649eb-48ca-43da-b5bd-7c747f27473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5" dT="2023-12-06T12:03:15.58" personId="{C176E7B0-1BFE-430B-99B7-0BF438932FAC}" id="{0C139E82-1F8B-4B8E-BA3A-BD96B44E34A6}">
    <text>materials, raw materials and goods for resale</text>
  </threadedComment>
  <threadedComment ref="B16" dT="2023-12-06T12:04:00.66" personId="{C176E7B0-1BFE-430B-99B7-0BF438932FAC}" id="{CE3BD048-2A4C-4ADC-8E18-62CA2582967C}">
    <text>wages including social and health insurance contributions</text>
  </threadedComment>
  <threadedComment ref="B17" dT="2023-12-06T12:07:32.34" personId="{C176E7B0-1BFE-430B-99B7-0BF438932FAC}" id="{CF818DF5-47B6-48DF-A853-27255FA1F02B}">
    <text>website administration, promotion, campaigns, flyers, advertising</text>
  </threadedComment>
  <threadedComment ref="B18" dT="2023-12-06T12:10:24.40" personId="{C176E7B0-1BFE-430B-99B7-0BF438932FAC}" id="{E1F58B98-941F-4298-AA6D-1E13106E7E7F}">
    <text>including telephones, internet, waste management etc.</text>
  </threadedComment>
  <threadedComment ref="B19" dT="2023-12-06T12:13:57.18" personId="{C176E7B0-1BFE-430B-99B7-0BF438932FAC}" id="{0CEB7BB2-B720-4B7B-AF92-496A08CE3027}">
    <text>printer toners and paper, labels, consumables, fuel,...</text>
  </threadedComment>
  <threadedComment ref="B20" dT="2023-12-06T12:15:04.48" personId="{C176E7B0-1BFE-430B-99B7-0BF438932FAC}" id="{629BC978-2BEB-4F6B-A8BA-E46B94AD1D23}">
    <text>machinery and equipment, office equipment</text>
  </threadedComment>
  <threadedComment ref="B21" dT="2023-12-06T12:16:23.59" personId="{C176E7B0-1BFE-430B-99B7-0BF438932FAC}" id="{008D0F6B-BB48-4F8A-AB62-133B287C2D1D}">
    <text>whatever that did not fit elsewhere</text>
  </threadedComment>
  <threadedComment ref="B38" dT="2023-12-06T12:03:25.46" personId="{C176E7B0-1BFE-430B-99B7-0BF438932FAC}" id="{14918317-A288-4003-87A9-16DF131C1E1B}">
    <text>materials, raw materials and goods for resale</text>
  </threadedComment>
  <threadedComment ref="B39" dT="2023-12-06T12:04:14.77" personId="{C176E7B0-1BFE-430B-99B7-0BF438932FAC}" id="{B6653473-B1B0-41FC-8A49-21CBD0193458}">
    <text>wages including social and health insurance contributions</text>
  </threadedComment>
  <threadedComment ref="B40" dT="2023-12-06T12:07:42.96" personId="{C176E7B0-1BFE-430B-99B7-0BF438932FAC}" id="{275558CB-EF25-4FE4-9186-009366D794AC}">
    <text>website administration, promotion, campaigns, flyers, advertising</text>
  </threadedComment>
  <threadedComment ref="B41" dT="2023-12-06T12:10:36.56" personId="{C176E7B0-1BFE-430B-99B7-0BF438932FAC}" id="{C89C444F-C12E-43BF-AF0B-3A3395F3F7DB}">
    <text>including telephones, internet, waste management etc.</text>
  </threadedComment>
  <threadedComment ref="B42" dT="2023-12-06T12:18:49.49" personId="{C176E7B0-1BFE-430B-99B7-0BF438932FAC}" id="{56FC92FB-BF44-4A29-B40E-4CFBB5DB6B6B}">
    <text>printer toners and paper, labels, consumables, fuel,...</text>
  </threadedComment>
  <threadedComment ref="B43" dT="2023-12-06T12:15:28.93" personId="{C176E7B0-1BFE-430B-99B7-0BF438932FAC}" id="{C25FD56C-0668-4357-9DFC-D8E5E4A939F1}">
    <text>machinery and equipment, office equipment</text>
  </threadedComment>
  <threadedComment ref="B44" dT="2023-12-06T12:17:57.95" personId="{C176E7B0-1BFE-430B-99B7-0BF438932FAC}" id="{725F3DE4-9BC9-44CA-8A91-9AF28457FF58}">
    <text>whatever that did not fit elsewhere</text>
  </threadedComment>
  <threadedComment ref="B61" dT="2023-12-06T12:03:37.92" personId="{C176E7B0-1BFE-430B-99B7-0BF438932FAC}" id="{C2FEDCC2-4358-4356-8F98-F1EB83B30A7D}">
    <text>materials, raw materials and goods for resale</text>
  </threadedComment>
  <threadedComment ref="B62" dT="2023-12-06T12:04:28.91" personId="{C176E7B0-1BFE-430B-99B7-0BF438932FAC}" id="{A8E3F95C-006C-4519-A227-387A0A0C1814}">
    <text>wages including social and health insurance contributions</text>
  </threadedComment>
  <threadedComment ref="B63" dT="2023-12-06T12:07:53.33" personId="{C176E7B0-1BFE-430B-99B7-0BF438932FAC}" id="{3AFA2BD5-546F-4AE8-9794-B8533A79F6A5}">
    <text>website administration, promotion, campaigns, flyers, advertising</text>
  </threadedComment>
  <threadedComment ref="B64" dT="2023-12-06T12:10:49.70" personId="{C176E7B0-1BFE-430B-99B7-0BF438932FAC}" id="{F13C66A7-34D0-4F31-91D1-4C5648F76216}">
    <text>including telephones, internet, waste management etc.</text>
  </threadedComment>
  <threadedComment ref="B65" dT="2023-12-06T12:14:22.73" personId="{C176E7B0-1BFE-430B-99B7-0BF438932FAC}" id="{B283EAD7-EE7F-451A-A41D-C7850C9406D0}">
    <text>printer toners and paper, labels, consumables, fuel,...</text>
  </threadedComment>
  <threadedComment ref="B66" dT="2023-12-06T12:15:51.23" personId="{C176E7B0-1BFE-430B-99B7-0BF438932FAC}" id="{5A600034-875D-44BF-BE30-C5176FC13E7B}">
    <text>machinery and equipment, office equipment</text>
  </threadedComment>
  <threadedComment ref="B67" dT="2023-12-06T12:18:13.68" personId="{C176E7B0-1BFE-430B-99B7-0BF438932FAC}" id="{F6CBA148-44FB-463F-8538-E4C2C4278B7D}">
    <text>whatever that did not fit elsewhere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5" dT="2023-12-06T12:32:07.19" personId="{C176E7B0-1BFE-430B-99B7-0BF438932FAC}" id="{D949581D-5E4D-423B-91AF-28169B075BBD}">
    <text>materials, raw materials and goods for resale</text>
  </threadedComment>
  <threadedComment ref="B15" dT="2023-12-06T12:35:45.73" personId="{C176E7B0-1BFE-430B-99B7-0BF438932FAC}" id="{B1EA5C85-9E38-42CF-9282-426BCCE9DAD6}">
    <text>wages including social and health insurance contributions</text>
  </threadedComment>
  <threadedComment ref="B25" dT="2023-12-06T12:50:06.19" personId="{C176E7B0-1BFE-430B-99B7-0BF438932FAC}" id="{664F43FB-97CE-4B2D-BD3F-C1F494A36A5D}">
    <text>website administration, promotion, campaigns, flyers, advertising</text>
  </threadedComment>
  <threadedComment ref="B35" dT="2023-12-06T12:50:50.66" personId="{C176E7B0-1BFE-430B-99B7-0BF438932FAC}" id="{1FA11D62-1E8A-4C15-8DB1-1B3E639C787B}">
    <text>including telephones, internet, waste management etc.</text>
  </threadedComment>
  <threadedComment ref="B45" dT="2023-12-06T12:58:26.04" personId="{C176E7B0-1BFE-430B-99B7-0BF438932FAC}" id="{B8CE75F2-44AD-4F95-9BFD-ADD1DD26BBC1}">
    <text>printer toners and paper, labels, consumables, fuel,...</text>
  </threadedComment>
  <threadedComment ref="B55" dT="2023-12-06T12:59:23.45" personId="{C176E7B0-1BFE-430B-99B7-0BF438932FAC}" id="{30FA6A91-5977-430E-AD49-ED28C38C6F0C}">
    <text>machinery and equipment, office equipment</text>
  </threadedComment>
  <threadedComment ref="B65" dT="2023-12-06T13:00:36.02" personId="{C176E7B0-1BFE-430B-99B7-0BF438932FAC}" id="{19614986-BDA5-4C9B-85ED-E6D4F808717F}">
    <text xml:space="preserve">whatever that did not fit elsewhere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590D-700E-4E4D-8309-82DEC23DF97E}">
  <dimension ref="B1:N71"/>
  <sheetViews>
    <sheetView tabSelected="1" zoomScale="70" zoomScaleNormal="70" workbookViewId="0">
      <selection activeCell="B4" sqref="B4"/>
    </sheetView>
  </sheetViews>
  <sheetFormatPr defaultColWidth="8.7109375" defaultRowHeight="15"/>
  <cols>
    <col min="1" max="1" width="3.140625" style="43" customWidth="1"/>
    <col min="2" max="2" width="42.7109375" style="43" customWidth="1"/>
    <col min="3" max="14" width="20.7109375" style="43" customWidth="1"/>
    <col min="15" max="16384" width="8.7109375" style="43"/>
  </cols>
  <sheetData>
    <row r="1" spans="2:14" ht="20.100000000000001" customHeight="1"/>
    <row r="2" spans="2:14" s="106" customFormat="1" ht="20.100000000000001" customHeight="1">
      <c r="B2" s="106" t="s">
        <v>43</v>
      </c>
    </row>
    <row r="3" spans="2:14" ht="20.100000000000001" customHeight="1" thickBot="1"/>
    <row r="4" spans="2:14" s="104" customFormat="1" ht="36" customHeight="1" thickBot="1">
      <c r="B4" s="62" t="s">
        <v>6</v>
      </c>
      <c r="C4" s="117"/>
      <c r="D4" s="118"/>
      <c r="E4" s="118"/>
      <c r="F4" s="118"/>
      <c r="G4" s="118"/>
      <c r="H4" s="118"/>
      <c r="I4" s="118"/>
      <c r="J4" s="118"/>
      <c r="K4" s="118"/>
      <c r="L4" s="119"/>
      <c r="M4" s="63"/>
      <c r="N4" s="64"/>
    </row>
    <row r="5" spans="2:14" s="100" customFormat="1" ht="34.15" customHeight="1" thickBot="1">
      <c r="B5" s="96" t="s">
        <v>7</v>
      </c>
      <c r="C5" s="65" t="s">
        <v>8</v>
      </c>
      <c r="D5" s="66" t="s">
        <v>9</v>
      </c>
      <c r="E5" s="66" t="s">
        <v>10</v>
      </c>
      <c r="F5" s="66" t="s">
        <v>11</v>
      </c>
      <c r="G5" s="66" t="s">
        <v>12</v>
      </c>
      <c r="H5" s="66" t="s">
        <v>13</v>
      </c>
      <c r="I5" s="66" t="s">
        <v>14</v>
      </c>
      <c r="J5" s="66" t="s">
        <v>15</v>
      </c>
      <c r="K5" s="66" t="s">
        <v>16</v>
      </c>
      <c r="L5" s="66" t="s">
        <v>17</v>
      </c>
      <c r="M5" s="66" t="s">
        <v>18</v>
      </c>
      <c r="N5" s="66" t="s">
        <v>19</v>
      </c>
    </row>
    <row r="6" spans="2:14" s="45" customFormat="1" ht="18" customHeight="1" thickBot="1">
      <c r="B6" s="114" t="s">
        <v>20</v>
      </c>
      <c r="C6" s="15">
        <v>0</v>
      </c>
      <c r="D6" s="16">
        <f>C25</f>
        <v>0</v>
      </c>
      <c r="E6" s="17">
        <f t="shared" ref="E6:N6" si="0">D25</f>
        <v>0</v>
      </c>
      <c r="F6" s="16">
        <f t="shared" si="0"/>
        <v>0</v>
      </c>
      <c r="G6" s="17">
        <f t="shared" si="0"/>
        <v>0</v>
      </c>
      <c r="H6" s="16">
        <f t="shared" si="0"/>
        <v>0</v>
      </c>
      <c r="I6" s="17">
        <f t="shared" si="0"/>
        <v>0</v>
      </c>
      <c r="J6" s="16">
        <f t="shared" si="0"/>
        <v>0</v>
      </c>
      <c r="K6" s="17">
        <f t="shared" si="0"/>
        <v>0</v>
      </c>
      <c r="L6" s="16">
        <f t="shared" si="0"/>
        <v>0</v>
      </c>
      <c r="M6" s="17">
        <f t="shared" si="0"/>
        <v>0</v>
      </c>
      <c r="N6" s="18">
        <f t="shared" si="0"/>
        <v>0</v>
      </c>
    </row>
    <row r="7" spans="2:14" ht="18" customHeight="1">
      <c r="B7" s="32" t="s">
        <v>21</v>
      </c>
      <c r="C7" s="2">
        <f t="shared" ref="C7:M7" si="1">SUM(C8:C11)</f>
        <v>0</v>
      </c>
      <c r="D7" s="3">
        <f t="shared" si="1"/>
        <v>0</v>
      </c>
      <c r="E7" s="2">
        <f t="shared" si="1"/>
        <v>0</v>
      </c>
      <c r="F7" s="3">
        <f t="shared" si="1"/>
        <v>0</v>
      </c>
      <c r="G7" s="2">
        <f t="shared" si="1"/>
        <v>0</v>
      </c>
      <c r="H7" s="3">
        <f t="shared" si="1"/>
        <v>0</v>
      </c>
      <c r="I7" s="2">
        <f t="shared" si="1"/>
        <v>0</v>
      </c>
      <c r="J7" s="3">
        <f t="shared" si="1"/>
        <v>0</v>
      </c>
      <c r="K7" s="2">
        <f t="shared" si="1"/>
        <v>0</v>
      </c>
      <c r="L7" s="3">
        <f t="shared" si="1"/>
        <v>0</v>
      </c>
      <c r="M7" s="2">
        <f t="shared" si="1"/>
        <v>0</v>
      </c>
      <c r="N7" s="3">
        <f>SUM(N8:N11)</f>
        <v>0</v>
      </c>
    </row>
    <row r="8" spans="2:14" ht="18" customHeight="1">
      <c r="B8" s="34" t="s">
        <v>22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</row>
    <row r="9" spans="2:14" ht="18" customHeight="1">
      <c r="B9" s="34" t="s">
        <v>23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</row>
    <row r="10" spans="2:14" ht="18" customHeight="1">
      <c r="B10" s="34" t="s">
        <v>24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</row>
    <row r="11" spans="2:14" ht="18" customHeight="1">
      <c r="B11" s="34" t="s">
        <v>25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</row>
    <row r="12" spans="2:14" ht="18" customHeight="1">
      <c r="B12" s="33" t="s">
        <v>26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</row>
    <row r="13" spans="2:14" ht="18" customHeight="1">
      <c r="B13" s="33" t="s">
        <v>27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</row>
    <row r="14" spans="2:14" ht="18" customHeight="1" thickBot="1">
      <c r="B14" s="30" t="s">
        <v>28</v>
      </c>
      <c r="C14" s="4">
        <f t="shared" ref="C14:N14" si="2">SUM(C7,C12,C13)</f>
        <v>0</v>
      </c>
      <c r="D14" s="5">
        <f t="shared" si="2"/>
        <v>0</v>
      </c>
      <c r="E14" s="4">
        <f t="shared" si="2"/>
        <v>0</v>
      </c>
      <c r="F14" s="5">
        <f t="shared" si="2"/>
        <v>0</v>
      </c>
      <c r="G14" s="4">
        <f t="shared" si="2"/>
        <v>0</v>
      </c>
      <c r="H14" s="5">
        <f t="shared" si="2"/>
        <v>0</v>
      </c>
      <c r="I14" s="4">
        <f t="shared" si="2"/>
        <v>0</v>
      </c>
      <c r="J14" s="5">
        <f t="shared" si="2"/>
        <v>0</v>
      </c>
      <c r="K14" s="4">
        <f t="shared" si="2"/>
        <v>0</v>
      </c>
      <c r="L14" s="5">
        <f t="shared" si="2"/>
        <v>0</v>
      </c>
      <c r="M14" s="4">
        <f t="shared" si="2"/>
        <v>0</v>
      </c>
      <c r="N14" s="6">
        <f t="shared" si="2"/>
        <v>0</v>
      </c>
    </row>
    <row r="15" spans="2:14" s="105" customFormat="1" ht="18" customHeight="1">
      <c r="B15" s="80" t="s">
        <v>34</v>
      </c>
      <c r="C15" s="81">
        <f>'CF Clarification'!C13</f>
        <v>0</v>
      </c>
      <c r="D15" s="95">
        <f>'CF Clarification'!D13</f>
        <v>0</v>
      </c>
      <c r="E15" s="81">
        <f>'CF Clarification'!E13</f>
        <v>0</v>
      </c>
      <c r="F15" s="95">
        <f>'CF Clarification'!F13</f>
        <v>0</v>
      </c>
      <c r="G15" s="81">
        <f>'CF Clarification'!G13</f>
        <v>0</v>
      </c>
      <c r="H15" s="95">
        <f>'CF Clarification'!H13</f>
        <v>0</v>
      </c>
      <c r="I15" s="81">
        <f>'CF Clarification'!I13</f>
        <v>0</v>
      </c>
      <c r="J15" s="95">
        <f>'CF Clarification'!J13</f>
        <v>0</v>
      </c>
      <c r="K15" s="81">
        <f>'CF Clarification'!K13</f>
        <v>0</v>
      </c>
      <c r="L15" s="95">
        <f>'CF Clarification'!L13</f>
        <v>0</v>
      </c>
      <c r="M15" s="81">
        <f>'CF Clarification'!M13</f>
        <v>0</v>
      </c>
      <c r="N15" s="95">
        <f>'CF Clarification'!N13</f>
        <v>0</v>
      </c>
    </row>
    <row r="16" spans="2:14" s="105" customFormat="1" ht="18" customHeight="1">
      <c r="B16" s="80" t="s">
        <v>29</v>
      </c>
      <c r="C16" s="81">
        <f>'CF Clarification'!C23</f>
        <v>0</v>
      </c>
      <c r="D16" s="95">
        <f>'CF Clarification'!D23</f>
        <v>0</v>
      </c>
      <c r="E16" s="81">
        <f>'CF Clarification'!E23</f>
        <v>0</v>
      </c>
      <c r="F16" s="95">
        <f>'CF Clarification'!F23</f>
        <v>0</v>
      </c>
      <c r="G16" s="81">
        <f>'CF Clarification'!G23</f>
        <v>0</v>
      </c>
      <c r="H16" s="95">
        <f>'CF Clarification'!H23</f>
        <v>0</v>
      </c>
      <c r="I16" s="81">
        <f>'CF Clarification'!I23</f>
        <v>0</v>
      </c>
      <c r="J16" s="95">
        <f>'CF Clarification'!J23</f>
        <v>0</v>
      </c>
      <c r="K16" s="81">
        <f>'CF Clarification'!K23</f>
        <v>0</v>
      </c>
      <c r="L16" s="95">
        <f>'CF Clarification'!L23</f>
        <v>0</v>
      </c>
      <c r="M16" s="81">
        <f>'CF Clarification'!M23</f>
        <v>0</v>
      </c>
      <c r="N16" s="95">
        <f>'CF Clarification'!N23</f>
        <v>0</v>
      </c>
    </row>
    <row r="17" spans="2:14" s="105" customFormat="1" ht="18" customHeight="1">
      <c r="B17" s="80" t="s">
        <v>0</v>
      </c>
      <c r="C17" s="81">
        <f>'CF Clarification'!C33</f>
        <v>0</v>
      </c>
      <c r="D17" s="95">
        <f>'CF Clarification'!D33</f>
        <v>0</v>
      </c>
      <c r="E17" s="81">
        <f>'CF Clarification'!E33</f>
        <v>0</v>
      </c>
      <c r="F17" s="95">
        <f>'CF Clarification'!F33</f>
        <v>0</v>
      </c>
      <c r="G17" s="81">
        <f>'CF Clarification'!G33</f>
        <v>0</v>
      </c>
      <c r="H17" s="95">
        <f>'CF Clarification'!H33</f>
        <v>0</v>
      </c>
      <c r="I17" s="81">
        <f>'CF Clarification'!I33</f>
        <v>0</v>
      </c>
      <c r="J17" s="95">
        <f>'CF Clarification'!J33</f>
        <v>0</v>
      </c>
      <c r="K17" s="81">
        <f>'CF Clarification'!K33</f>
        <v>0</v>
      </c>
      <c r="L17" s="95">
        <f>'CF Clarification'!L33</f>
        <v>0</v>
      </c>
      <c r="M17" s="81">
        <f>'CF Clarification'!M33</f>
        <v>0</v>
      </c>
      <c r="N17" s="95">
        <f>'CF Clarification'!N33</f>
        <v>0</v>
      </c>
    </row>
    <row r="18" spans="2:14" s="105" customFormat="1" ht="18" customHeight="1">
      <c r="B18" s="80" t="s">
        <v>30</v>
      </c>
      <c r="C18" s="81">
        <f>'CF Clarification'!C43</f>
        <v>0</v>
      </c>
      <c r="D18" s="95">
        <f>'CF Clarification'!D43</f>
        <v>0</v>
      </c>
      <c r="E18" s="81">
        <f>'CF Clarification'!E43</f>
        <v>0</v>
      </c>
      <c r="F18" s="95">
        <f>'CF Clarification'!F43</f>
        <v>0</v>
      </c>
      <c r="G18" s="81">
        <f>'CF Clarification'!G43</f>
        <v>0</v>
      </c>
      <c r="H18" s="95">
        <f>'CF Clarification'!H43</f>
        <v>0</v>
      </c>
      <c r="I18" s="81">
        <f>'CF Clarification'!I43</f>
        <v>0</v>
      </c>
      <c r="J18" s="95">
        <f>'CF Clarification'!J43</f>
        <v>0</v>
      </c>
      <c r="K18" s="81">
        <f>'CF Clarification'!K43</f>
        <v>0</v>
      </c>
      <c r="L18" s="95">
        <f>'CF Clarification'!L43</f>
        <v>0</v>
      </c>
      <c r="M18" s="81">
        <f>'CF Clarification'!M43</f>
        <v>0</v>
      </c>
      <c r="N18" s="95">
        <f>'CF Clarification'!N43</f>
        <v>0</v>
      </c>
    </row>
    <row r="19" spans="2:14" s="105" customFormat="1" ht="18" customHeight="1">
      <c r="B19" s="80" t="s">
        <v>32</v>
      </c>
      <c r="C19" s="81">
        <f>'CF Clarification'!C53</f>
        <v>0</v>
      </c>
      <c r="D19" s="95">
        <f>'CF Clarification'!D53</f>
        <v>0</v>
      </c>
      <c r="E19" s="81">
        <f>'CF Clarification'!E53</f>
        <v>0</v>
      </c>
      <c r="F19" s="95">
        <f>'CF Clarification'!F53</f>
        <v>0</v>
      </c>
      <c r="G19" s="81">
        <f>'CF Clarification'!G53</f>
        <v>0</v>
      </c>
      <c r="H19" s="95">
        <f>'CF Clarification'!H53</f>
        <v>0</v>
      </c>
      <c r="I19" s="81">
        <f>'CF Clarification'!I53</f>
        <v>0</v>
      </c>
      <c r="J19" s="95">
        <f>'CF Clarification'!J53</f>
        <v>0</v>
      </c>
      <c r="K19" s="81">
        <f>'CF Clarification'!K53</f>
        <v>0</v>
      </c>
      <c r="L19" s="95">
        <f>'CF Clarification'!L53</f>
        <v>0</v>
      </c>
      <c r="M19" s="81">
        <f>'CF Clarification'!M53</f>
        <v>0</v>
      </c>
      <c r="N19" s="95">
        <f>'CF Clarification'!N53</f>
        <v>0</v>
      </c>
    </row>
    <row r="20" spans="2:14" s="105" customFormat="1" ht="18" customHeight="1">
      <c r="B20" s="80" t="s">
        <v>33</v>
      </c>
      <c r="C20" s="81">
        <f>'CF Clarification'!C63</f>
        <v>0</v>
      </c>
      <c r="D20" s="95">
        <f>'CF Clarification'!D63</f>
        <v>0</v>
      </c>
      <c r="E20" s="81">
        <f>'CF Clarification'!E63</f>
        <v>0</v>
      </c>
      <c r="F20" s="95">
        <f>'CF Clarification'!F63</f>
        <v>0</v>
      </c>
      <c r="G20" s="81">
        <f>'CF Clarification'!G63</f>
        <v>0</v>
      </c>
      <c r="H20" s="95">
        <f>'CF Clarification'!H63</f>
        <v>0</v>
      </c>
      <c r="I20" s="81">
        <f>'CF Clarification'!I63</f>
        <v>0</v>
      </c>
      <c r="J20" s="95">
        <f>'CF Clarification'!J63</f>
        <v>0</v>
      </c>
      <c r="K20" s="81">
        <f>'CF Clarification'!K63</f>
        <v>0</v>
      </c>
      <c r="L20" s="95">
        <f>'CF Clarification'!L63</f>
        <v>0</v>
      </c>
      <c r="M20" s="81">
        <f>'CF Clarification'!M63</f>
        <v>0</v>
      </c>
      <c r="N20" s="95">
        <f>'CF Clarification'!N63</f>
        <v>0</v>
      </c>
    </row>
    <row r="21" spans="2:14" s="105" customFormat="1" ht="18" customHeight="1" thickBot="1">
      <c r="B21" s="80" t="s">
        <v>31</v>
      </c>
      <c r="C21" s="81">
        <f>'CF Clarification'!C73</f>
        <v>0</v>
      </c>
      <c r="D21" s="95">
        <f>'CF Clarification'!D73</f>
        <v>0</v>
      </c>
      <c r="E21" s="81">
        <f>'CF Clarification'!E73</f>
        <v>0</v>
      </c>
      <c r="F21" s="95">
        <f>'CF Clarification'!F73</f>
        <v>0</v>
      </c>
      <c r="G21" s="81">
        <f>'CF Clarification'!G73</f>
        <v>0</v>
      </c>
      <c r="H21" s="95">
        <f>'CF Clarification'!H73</f>
        <v>0</v>
      </c>
      <c r="I21" s="81">
        <f>'CF Clarification'!I73</f>
        <v>0</v>
      </c>
      <c r="J21" s="95">
        <f>'CF Clarification'!J73</f>
        <v>0</v>
      </c>
      <c r="K21" s="81">
        <f>'CF Clarification'!K73</f>
        <v>0</v>
      </c>
      <c r="L21" s="95">
        <f>'CF Clarification'!L73</f>
        <v>0</v>
      </c>
      <c r="M21" s="81">
        <f>'CF Clarification'!M73</f>
        <v>0</v>
      </c>
      <c r="N21" s="95">
        <f>'CF Clarification'!N73</f>
        <v>0</v>
      </c>
    </row>
    <row r="22" spans="2:14" s="105" customFormat="1" ht="18" customHeight="1">
      <c r="B22" s="113" t="s">
        <v>35</v>
      </c>
      <c r="C22" s="82">
        <f>SUM(C15:C21)</f>
        <v>0</v>
      </c>
      <c r="D22" s="82">
        <f t="shared" ref="D22:N22" si="3">SUM(D15:D21)</f>
        <v>0</v>
      </c>
      <c r="E22" s="82">
        <f t="shared" si="3"/>
        <v>0</v>
      </c>
      <c r="F22" s="82">
        <f t="shared" si="3"/>
        <v>0</v>
      </c>
      <c r="G22" s="82">
        <f t="shared" si="3"/>
        <v>0</v>
      </c>
      <c r="H22" s="82">
        <f t="shared" si="3"/>
        <v>0</v>
      </c>
      <c r="I22" s="82">
        <f t="shared" si="3"/>
        <v>0</v>
      </c>
      <c r="J22" s="82">
        <f t="shared" si="3"/>
        <v>0</v>
      </c>
      <c r="K22" s="82">
        <f t="shared" si="3"/>
        <v>0</v>
      </c>
      <c r="L22" s="82">
        <f t="shared" si="3"/>
        <v>0</v>
      </c>
      <c r="M22" s="82">
        <f t="shared" si="3"/>
        <v>0</v>
      </c>
      <c r="N22" s="82">
        <f t="shared" si="3"/>
        <v>0</v>
      </c>
    </row>
    <row r="23" spans="2:14" ht="18" customHeight="1">
      <c r="B23" s="1"/>
      <c r="C23" s="9"/>
      <c r="D23" s="10"/>
      <c r="E23" s="9"/>
      <c r="F23" s="10"/>
      <c r="G23" s="9"/>
      <c r="H23" s="10"/>
      <c r="I23" s="9"/>
      <c r="J23" s="10"/>
      <c r="K23" s="9"/>
      <c r="L23" s="10"/>
      <c r="M23" s="9"/>
      <c r="N23" s="10"/>
    </row>
    <row r="24" spans="2:14" ht="18" customHeight="1">
      <c r="B24" s="30" t="s">
        <v>36</v>
      </c>
      <c r="C24" s="11">
        <f t="shared" ref="C24:N24" si="4">C14-C22</f>
        <v>0</v>
      </c>
      <c r="D24" s="12">
        <f t="shared" si="4"/>
        <v>0</v>
      </c>
      <c r="E24" s="11">
        <f t="shared" si="4"/>
        <v>0</v>
      </c>
      <c r="F24" s="12">
        <f t="shared" si="4"/>
        <v>0</v>
      </c>
      <c r="G24" s="11">
        <f t="shared" si="4"/>
        <v>0</v>
      </c>
      <c r="H24" s="12">
        <f t="shared" si="4"/>
        <v>0</v>
      </c>
      <c r="I24" s="11">
        <f t="shared" si="4"/>
        <v>0</v>
      </c>
      <c r="J24" s="12">
        <f t="shared" si="4"/>
        <v>0</v>
      </c>
      <c r="K24" s="11">
        <f t="shared" si="4"/>
        <v>0</v>
      </c>
      <c r="L24" s="12">
        <f t="shared" si="4"/>
        <v>0</v>
      </c>
      <c r="M24" s="11">
        <f t="shared" si="4"/>
        <v>0</v>
      </c>
      <c r="N24" s="12">
        <f t="shared" si="4"/>
        <v>0</v>
      </c>
    </row>
    <row r="25" spans="2:14" s="50" customFormat="1" ht="18" customHeight="1">
      <c r="B25" s="31" t="s">
        <v>37</v>
      </c>
      <c r="C25" s="13">
        <f t="shared" ref="C25:N25" si="5">C6+C24</f>
        <v>0</v>
      </c>
      <c r="D25" s="14">
        <f t="shared" si="5"/>
        <v>0</v>
      </c>
      <c r="E25" s="13">
        <f t="shared" si="5"/>
        <v>0</v>
      </c>
      <c r="F25" s="14">
        <f t="shared" si="5"/>
        <v>0</v>
      </c>
      <c r="G25" s="13">
        <f t="shared" si="5"/>
        <v>0</v>
      </c>
      <c r="H25" s="14">
        <f t="shared" si="5"/>
        <v>0</v>
      </c>
      <c r="I25" s="13">
        <f t="shared" si="5"/>
        <v>0</v>
      </c>
      <c r="J25" s="14">
        <f t="shared" si="5"/>
        <v>0</v>
      </c>
      <c r="K25" s="13">
        <f t="shared" si="5"/>
        <v>0</v>
      </c>
      <c r="L25" s="14">
        <f t="shared" si="5"/>
        <v>0</v>
      </c>
      <c r="M25" s="13">
        <f t="shared" si="5"/>
        <v>0</v>
      </c>
      <c r="N25" s="14">
        <f t="shared" si="5"/>
        <v>0</v>
      </c>
    </row>
    <row r="27" spans="2:14" ht="15.75" thickBot="1"/>
    <row r="28" spans="2:14" s="100" customFormat="1" ht="30" customHeight="1" thickBot="1">
      <c r="B28" s="67" t="s">
        <v>38</v>
      </c>
      <c r="C28" s="68" t="s">
        <v>1</v>
      </c>
      <c r="D28" s="69" t="s">
        <v>2</v>
      </c>
      <c r="E28" s="69" t="s">
        <v>3</v>
      </c>
      <c r="F28" s="70" t="s">
        <v>4</v>
      </c>
    </row>
    <row r="29" spans="2:14" s="50" customFormat="1" ht="18" customHeight="1" thickBot="1">
      <c r="B29" s="114" t="s">
        <v>20</v>
      </c>
      <c r="C29" s="19">
        <f>N25</f>
        <v>0</v>
      </c>
      <c r="D29" s="20">
        <f>C48</f>
        <v>0</v>
      </c>
      <c r="E29" s="19">
        <f>D48</f>
        <v>0</v>
      </c>
      <c r="F29" s="27">
        <f>E48</f>
        <v>0</v>
      </c>
    </row>
    <row r="30" spans="2:14" ht="18" customHeight="1">
      <c r="B30" s="32" t="s">
        <v>21</v>
      </c>
      <c r="C30" s="36">
        <f>SUM(C31:C34)</f>
        <v>0</v>
      </c>
      <c r="D30" s="36">
        <f>SUM(D31:D34)</f>
        <v>0</v>
      </c>
      <c r="E30" s="36">
        <f>SUM(E31:E34)</f>
        <v>0</v>
      </c>
      <c r="F30" s="37">
        <f>SUM(F31:F34)</f>
        <v>0</v>
      </c>
    </row>
    <row r="31" spans="2:14" ht="18" customHeight="1">
      <c r="B31" s="34" t="s">
        <v>22</v>
      </c>
      <c r="C31" s="38">
        <v>0</v>
      </c>
      <c r="D31" s="38">
        <v>0</v>
      </c>
      <c r="E31" s="38">
        <v>0</v>
      </c>
      <c r="F31" s="39">
        <v>0</v>
      </c>
    </row>
    <row r="32" spans="2:14" ht="18" customHeight="1">
      <c r="B32" s="34" t="s">
        <v>23</v>
      </c>
      <c r="C32" s="38">
        <v>0</v>
      </c>
      <c r="D32" s="38">
        <v>0</v>
      </c>
      <c r="E32" s="38">
        <v>0</v>
      </c>
      <c r="F32" s="39">
        <v>0</v>
      </c>
    </row>
    <row r="33" spans="2:6" ht="18" customHeight="1">
      <c r="B33" s="34" t="s">
        <v>24</v>
      </c>
      <c r="C33" s="38">
        <v>0</v>
      </c>
      <c r="D33" s="38">
        <v>0</v>
      </c>
      <c r="E33" s="38">
        <v>0</v>
      </c>
      <c r="F33" s="39">
        <v>0</v>
      </c>
    </row>
    <row r="34" spans="2:6" ht="18" customHeight="1">
      <c r="B34" s="34" t="s">
        <v>25</v>
      </c>
      <c r="C34" s="38">
        <v>0</v>
      </c>
      <c r="D34" s="38">
        <v>0</v>
      </c>
      <c r="E34" s="38">
        <v>0</v>
      </c>
      <c r="F34" s="39">
        <v>0</v>
      </c>
    </row>
    <row r="35" spans="2:6" ht="18" customHeight="1">
      <c r="B35" s="33" t="s">
        <v>26</v>
      </c>
      <c r="C35" s="38">
        <v>0</v>
      </c>
      <c r="D35" s="38">
        <v>0</v>
      </c>
      <c r="E35" s="38">
        <v>0</v>
      </c>
      <c r="F35" s="39">
        <v>0</v>
      </c>
    </row>
    <row r="36" spans="2:6" ht="18" customHeight="1" thickBot="1">
      <c r="B36" s="33" t="s">
        <v>25</v>
      </c>
      <c r="C36" s="40">
        <v>0</v>
      </c>
      <c r="D36" s="40">
        <v>0</v>
      </c>
      <c r="E36" s="40">
        <v>0</v>
      </c>
      <c r="F36" s="41">
        <v>0</v>
      </c>
    </row>
    <row r="37" spans="2:6" ht="18" customHeight="1" thickBot="1">
      <c r="B37" s="30" t="s">
        <v>28</v>
      </c>
      <c r="C37" s="4">
        <f>SUM(C30,C35,C36)</f>
        <v>0</v>
      </c>
      <c r="D37" s="5">
        <f>SUM(D30,D35,D36)</f>
        <v>0</v>
      </c>
      <c r="E37" s="4">
        <f>SUM(E30,E35,E36)</f>
        <v>0</v>
      </c>
      <c r="F37" s="6">
        <f>SUM(F30,F35,F36)</f>
        <v>0</v>
      </c>
    </row>
    <row r="38" spans="2:6" s="105" customFormat="1" ht="18" customHeight="1">
      <c r="B38" s="80" t="s">
        <v>34</v>
      </c>
      <c r="C38" s="85">
        <v>0</v>
      </c>
      <c r="D38" s="85">
        <v>0</v>
      </c>
      <c r="E38" s="85">
        <v>0</v>
      </c>
      <c r="F38" s="86">
        <v>0</v>
      </c>
    </row>
    <row r="39" spans="2:6" s="105" customFormat="1" ht="18" customHeight="1">
      <c r="B39" s="80" t="s">
        <v>29</v>
      </c>
      <c r="C39" s="85">
        <v>0</v>
      </c>
      <c r="D39" s="85">
        <v>0</v>
      </c>
      <c r="E39" s="85">
        <v>0</v>
      </c>
      <c r="F39" s="86">
        <v>0</v>
      </c>
    </row>
    <row r="40" spans="2:6" s="105" customFormat="1" ht="18" customHeight="1">
      <c r="B40" s="80" t="s">
        <v>0</v>
      </c>
      <c r="C40" s="85">
        <v>0</v>
      </c>
      <c r="D40" s="85">
        <v>0</v>
      </c>
      <c r="E40" s="85">
        <v>0</v>
      </c>
      <c r="F40" s="86">
        <v>0</v>
      </c>
    </row>
    <row r="41" spans="2:6" s="105" customFormat="1" ht="18" customHeight="1">
      <c r="B41" s="80" t="s">
        <v>30</v>
      </c>
      <c r="C41" s="85">
        <v>0</v>
      </c>
      <c r="D41" s="85">
        <v>0</v>
      </c>
      <c r="E41" s="85">
        <v>0</v>
      </c>
      <c r="F41" s="86">
        <v>0</v>
      </c>
    </row>
    <row r="42" spans="2:6" s="105" customFormat="1" ht="18" customHeight="1">
      <c r="B42" s="80" t="s">
        <v>32</v>
      </c>
      <c r="C42" s="85">
        <v>0</v>
      </c>
      <c r="D42" s="85">
        <v>0</v>
      </c>
      <c r="E42" s="85">
        <v>0</v>
      </c>
      <c r="F42" s="86">
        <v>0</v>
      </c>
    </row>
    <row r="43" spans="2:6" s="105" customFormat="1" ht="18" customHeight="1">
      <c r="B43" s="80" t="s">
        <v>33</v>
      </c>
      <c r="C43" s="85">
        <v>0</v>
      </c>
      <c r="D43" s="85">
        <v>0</v>
      </c>
      <c r="E43" s="85">
        <v>0</v>
      </c>
      <c r="F43" s="86">
        <v>0</v>
      </c>
    </row>
    <row r="44" spans="2:6" s="105" customFormat="1" ht="18" customHeight="1" thickBot="1">
      <c r="B44" s="80" t="s">
        <v>31</v>
      </c>
      <c r="C44" s="85">
        <v>0</v>
      </c>
      <c r="D44" s="87">
        <v>0</v>
      </c>
      <c r="E44" s="87">
        <v>0</v>
      </c>
      <c r="F44" s="88">
        <v>0</v>
      </c>
    </row>
    <row r="45" spans="2:6" s="105" customFormat="1" ht="18" customHeight="1" thickBot="1">
      <c r="B45" s="113" t="s">
        <v>35</v>
      </c>
      <c r="C45" s="82">
        <f>SUM(C38:C44)</f>
        <v>0</v>
      </c>
      <c r="D45" s="83">
        <f>SUM(D38:D44)</f>
        <v>0</v>
      </c>
      <c r="E45" s="82">
        <f>SUM(E38:E44)</f>
        <v>0</v>
      </c>
      <c r="F45" s="84">
        <f>SUM(F38:F44)</f>
        <v>0</v>
      </c>
    </row>
    <row r="46" spans="2:6" ht="18" customHeight="1" thickBot="1">
      <c r="B46" s="1"/>
      <c r="C46" s="9"/>
      <c r="D46" s="10"/>
      <c r="E46" s="9"/>
      <c r="F46" s="28"/>
    </row>
    <row r="47" spans="2:6" ht="18" customHeight="1" thickBot="1">
      <c r="B47" s="30" t="s">
        <v>36</v>
      </c>
      <c r="C47" s="4">
        <f>C37-C45</f>
        <v>0</v>
      </c>
      <c r="D47" s="5">
        <f>D37-D45</f>
        <v>0</v>
      </c>
      <c r="E47" s="4">
        <f>E37-E45</f>
        <v>0</v>
      </c>
      <c r="F47" s="6">
        <f>F37-F45</f>
        <v>0</v>
      </c>
    </row>
    <row r="48" spans="2:6" s="50" customFormat="1" ht="18" customHeight="1" thickBot="1">
      <c r="B48" s="31" t="s">
        <v>37</v>
      </c>
      <c r="C48" s="19">
        <f>C29+C47</f>
        <v>0</v>
      </c>
      <c r="D48" s="20">
        <f>D29+D47</f>
        <v>0</v>
      </c>
      <c r="E48" s="19">
        <f>E29+E47</f>
        <v>0</v>
      </c>
      <c r="F48" s="20">
        <f>F29+F47</f>
        <v>0</v>
      </c>
    </row>
    <row r="50" spans="2:5" ht="15.75" thickBot="1"/>
    <row r="51" spans="2:5" s="100" customFormat="1" ht="27.75" thickBot="1">
      <c r="B51" s="71" t="s">
        <v>42</v>
      </c>
      <c r="C51" s="72" t="s">
        <v>39</v>
      </c>
      <c r="D51" s="72" t="s">
        <v>40</v>
      </c>
      <c r="E51" s="72" t="s">
        <v>41</v>
      </c>
    </row>
    <row r="52" spans="2:5" ht="18" customHeight="1" thickBot="1">
      <c r="B52" s="114" t="s">
        <v>20</v>
      </c>
      <c r="C52" s="19">
        <f>C6</f>
        <v>0</v>
      </c>
      <c r="D52" s="20">
        <f>C29</f>
        <v>0</v>
      </c>
      <c r="E52" s="21">
        <f>D71</f>
        <v>0</v>
      </c>
    </row>
    <row r="53" spans="2:5" ht="18" customHeight="1">
      <c r="B53" s="32" t="s">
        <v>21</v>
      </c>
      <c r="C53" s="2">
        <f t="shared" ref="C53:C60" si="6">SUM(C7:N7)</f>
        <v>0</v>
      </c>
      <c r="D53" s="3">
        <f t="shared" ref="D53:D60" si="7">SUM(C30:F30)</f>
        <v>0</v>
      </c>
      <c r="E53" s="22">
        <f>SUM(E54:E57)</f>
        <v>0</v>
      </c>
    </row>
    <row r="54" spans="2:5" ht="18" customHeight="1">
      <c r="B54" s="34" t="s">
        <v>22</v>
      </c>
      <c r="C54" s="7">
        <f t="shared" si="6"/>
        <v>0</v>
      </c>
      <c r="D54" s="8">
        <f t="shared" si="7"/>
        <v>0</v>
      </c>
      <c r="E54" s="73">
        <v>0</v>
      </c>
    </row>
    <row r="55" spans="2:5" ht="18" customHeight="1">
      <c r="B55" s="34" t="s">
        <v>23</v>
      </c>
      <c r="C55" s="7">
        <f t="shared" si="6"/>
        <v>0</v>
      </c>
      <c r="D55" s="8">
        <f t="shared" si="7"/>
        <v>0</v>
      </c>
      <c r="E55" s="73">
        <v>0</v>
      </c>
    </row>
    <row r="56" spans="2:5" ht="18" customHeight="1">
      <c r="B56" s="34" t="s">
        <v>24</v>
      </c>
      <c r="C56" s="7">
        <f t="shared" si="6"/>
        <v>0</v>
      </c>
      <c r="D56" s="8">
        <f t="shared" si="7"/>
        <v>0</v>
      </c>
      <c r="E56" s="73">
        <v>0</v>
      </c>
    </row>
    <row r="57" spans="2:5" ht="18" customHeight="1">
      <c r="B57" s="34" t="s">
        <v>25</v>
      </c>
      <c r="C57" s="7">
        <f t="shared" si="6"/>
        <v>0</v>
      </c>
      <c r="D57" s="8">
        <f t="shared" si="7"/>
        <v>0</v>
      </c>
      <c r="E57" s="73">
        <v>0</v>
      </c>
    </row>
    <row r="58" spans="2:5" ht="18" customHeight="1">
      <c r="B58" s="33" t="s">
        <v>26</v>
      </c>
      <c r="C58" s="7">
        <f t="shared" si="6"/>
        <v>0</v>
      </c>
      <c r="D58" s="8">
        <f t="shared" si="7"/>
        <v>0</v>
      </c>
      <c r="E58" s="73">
        <v>0</v>
      </c>
    </row>
    <row r="59" spans="2:5" ht="18" customHeight="1" thickBot="1">
      <c r="B59" s="33" t="s">
        <v>25</v>
      </c>
      <c r="C59" s="9">
        <f t="shared" si="6"/>
        <v>0</v>
      </c>
      <c r="D59" s="10">
        <f t="shared" si="7"/>
        <v>0</v>
      </c>
      <c r="E59" s="74">
        <v>0</v>
      </c>
    </row>
    <row r="60" spans="2:5" ht="18" customHeight="1" thickBot="1">
      <c r="B60" s="30" t="s">
        <v>28</v>
      </c>
      <c r="C60" s="4">
        <f t="shared" si="6"/>
        <v>0</v>
      </c>
      <c r="D60" s="5">
        <f t="shared" si="7"/>
        <v>0</v>
      </c>
      <c r="E60" s="24">
        <f>SUM(E53,E58,E59)</f>
        <v>0</v>
      </c>
    </row>
    <row r="61" spans="2:5" s="105" customFormat="1" ht="18" customHeight="1">
      <c r="B61" s="80" t="s">
        <v>34</v>
      </c>
      <c r="C61" s="89">
        <f t="shared" ref="C61:C66" si="8">SUM(C15:N15)</f>
        <v>0</v>
      </c>
      <c r="D61" s="90">
        <f>SUM(C38:F38)</f>
        <v>0</v>
      </c>
      <c r="E61" s="91">
        <v>0</v>
      </c>
    </row>
    <row r="62" spans="2:5" s="105" customFormat="1" ht="18" customHeight="1">
      <c r="B62" s="80" t="s">
        <v>29</v>
      </c>
      <c r="C62" s="89">
        <f t="shared" si="8"/>
        <v>0</v>
      </c>
      <c r="D62" s="90">
        <f>SUM(C39:F39)</f>
        <v>0</v>
      </c>
      <c r="E62" s="91">
        <v>0</v>
      </c>
    </row>
    <row r="63" spans="2:5" s="105" customFormat="1" ht="18" customHeight="1">
      <c r="B63" s="80" t="s">
        <v>0</v>
      </c>
      <c r="C63" s="89">
        <f t="shared" si="8"/>
        <v>0</v>
      </c>
      <c r="D63" s="90">
        <f t="shared" ref="D63" si="9">SUM(C40:F40)</f>
        <v>0</v>
      </c>
      <c r="E63" s="91">
        <v>0</v>
      </c>
    </row>
    <row r="64" spans="2:5" s="105" customFormat="1" ht="18" customHeight="1">
      <c r="B64" s="80" t="s">
        <v>30</v>
      </c>
      <c r="C64" s="89">
        <f t="shared" si="8"/>
        <v>0</v>
      </c>
      <c r="D64" s="90">
        <f>SUM(C41:F41)</f>
        <v>0</v>
      </c>
      <c r="E64" s="91">
        <v>0</v>
      </c>
    </row>
    <row r="65" spans="2:5" s="105" customFormat="1" ht="18" customHeight="1">
      <c r="B65" s="80" t="s">
        <v>32</v>
      </c>
      <c r="C65" s="89">
        <f t="shared" si="8"/>
        <v>0</v>
      </c>
      <c r="D65" s="90">
        <f>SUM(C42:F42)</f>
        <v>0</v>
      </c>
      <c r="E65" s="91">
        <v>0</v>
      </c>
    </row>
    <row r="66" spans="2:5" s="105" customFormat="1" ht="18" customHeight="1">
      <c r="B66" s="80" t="s">
        <v>33</v>
      </c>
      <c r="C66" s="89">
        <f t="shared" si="8"/>
        <v>0</v>
      </c>
      <c r="D66" s="90">
        <f>SUM(C43:F43)</f>
        <v>0</v>
      </c>
      <c r="E66" s="91">
        <v>0</v>
      </c>
    </row>
    <row r="67" spans="2:5" s="105" customFormat="1" ht="18" customHeight="1" thickBot="1">
      <c r="B67" s="80" t="s">
        <v>31</v>
      </c>
      <c r="C67" s="89">
        <f>SUM(C21:N21)</f>
        <v>0</v>
      </c>
      <c r="D67" s="92">
        <f>SUM(C44:F44)</f>
        <v>0</v>
      </c>
      <c r="E67" s="93">
        <v>0</v>
      </c>
    </row>
    <row r="68" spans="2:5" s="105" customFormat="1" ht="18" customHeight="1" thickBot="1">
      <c r="B68" s="113" t="s">
        <v>35</v>
      </c>
      <c r="C68" s="82">
        <f>SUM(C22:N22)</f>
        <v>0</v>
      </c>
      <c r="D68" s="83">
        <f>SUM(C45:F45)</f>
        <v>0</v>
      </c>
      <c r="E68" s="94">
        <f>SUM(E61:E67)</f>
        <v>0</v>
      </c>
    </row>
    <row r="69" spans="2:5" ht="18" customHeight="1" thickBot="1">
      <c r="B69" s="1"/>
      <c r="C69" s="25"/>
      <c r="D69" s="23"/>
      <c r="E69" s="26"/>
    </row>
    <row r="70" spans="2:5" ht="18" customHeight="1" thickBot="1">
      <c r="B70" s="30" t="s">
        <v>36</v>
      </c>
      <c r="C70" s="11">
        <f>SUM(C24:N24)</f>
        <v>0</v>
      </c>
      <c r="D70" s="12">
        <f>SUM(C47:F47)</f>
        <v>0</v>
      </c>
      <c r="E70" s="29">
        <f>E60-E68</f>
        <v>0</v>
      </c>
    </row>
    <row r="71" spans="2:5" ht="18" customHeight="1" thickBot="1">
      <c r="B71" s="31" t="s">
        <v>37</v>
      </c>
      <c r="C71" s="19">
        <f>C52+C70</f>
        <v>0</v>
      </c>
      <c r="D71" s="5">
        <f>D52+D70</f>
        <v>0</v>
      </c>
      <c r="E71" s="21">
        <f>E52+E70</f>
        <v>0</v>
      </c>
    </row>
  </sheetData>
  <mergeCells count="1">
    <mergeCell ref="C4:L4"/>
  </mergeCells>
  <dataValidations count="2">
    <dataValidation type="decimal" allowBlank="1" showInputMessage="1" showErrorMessage="1" sqref="C8:N13" xr:uid="{4F5F765B-7CE6-4B5D-AC2B-A0D51139981C}">
      <formula1>0</formula1>
      <formula2>9.99999999999999E+43</formula2>
    </dataValidation>
    <dataValidation type="decimal" allowBlank="1" showInputMessage="1" showErrorMessage="1" sqref="C15:N21" xr:uid="{B236BB63-E13A-4C85-843C-00B04DE770A8}">
      <formula1>0</formula1>
      <formula2>9.99999999999999E+36</formula2>
    </dataValidation>
  </dataValidations>
  <pageMargins left="0.7" right="0.7" top="0.75" bottom="0.75" header="0.3" footer="0.3"/>
  <ignoredErrors>
    <ignoredError sqref="C17:N18 C20:N21" unlockedFormula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1ED3C-205A-4893-8C87-52B0C75786C6}">
  <dimension ref="A1:O88"/>
  <sheetViews>
    <sheetView zoomScale="70" zoomScaleNormal="70" workbookViewId="0">
      <selection activeCell="K9" sqref="K9"/>
    </sheetView>
  </sheetViews>
  <sheetFormatPr defaultColWidth="8.7109375" defaultRowHeight="15"/>
  <cols>
    <col min="1" max="1" width="3.85546875" style="43" customWidth="1"/>
    <col min="2" max="2" width="20.85546875" style="43" bestFit="1" customWidth="1"/>
    <col min="3" max="3" width="10.5703125" style="35" customWidth="1"/>
    <col min="4" max="13" width="10.5703125" style="42" customWidth="1"/>
    <col min="14" max="14" width="10.5703125" style="43" customWidth="1"/>
    <col min="15" max="15" width="69.28515625" style="43" customWidth="1"/>
    <col min="16" max="16384" width="8.7109375" style="43"/>
  </cols>
  <sheetData>
    <row r="1" spans="1:15" ht="20.100000000000001" customHeight="1">
      <c r="A1" s="44"/>
      <c r="B1" s="44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4"/>
      <c r="O1" s="44"/>
    </row>
    <row r="2" spans="1:15" ht="20.100000000000001" customHeight="1">
      <c r="A2" s="44"/>
      <c r="B2" s="106" t="s">
        <v>44</v>
      </c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4"/>
      <c r="O2" s="44"/>
    </row>
    <row r="3" spans="1:15" ht="20.100000000000001" customHeight="1">
      <c r="A3" s="44"/>
      <c r="B3" s="44"/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4"/>
      <c r="O3" s="44"/>
    </row>
    <row r="4" spans="1:15" ht="20.100000000000001" customHeight="1">
      <c r="A4" s="44"/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  <c r="O4" s="44"/>
    </row>
    <row r="5" spans="1:15" ht="20.100000000000001" customHeight="1">
      <c r="A5" s="44"/>
      <c r="B5" s="53" t="s">
        <v>34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56"/>
    </row>
    <row r="6" spans="1:15" ht="20.100000000000001" customHeight="1">
      <c r="A6" s="44"/>
      <c r="B6" s="5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61"/>
    </row>
    <row r="7" spans="1:15" ht="20.100000000000001" customHeight="1">
      <c r="A7" s="44"/>
      <c r="B7" s="47"/>
      <c r="C7" s="120" t="s">
        <v>46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  <c r="O7" s="107"/>
    </row>
    <row r="8" spans="1:15" ht="20.100000000000001" customHeight="1">
      <c r="A8" s="44"/>
      <c r="B8" s="97" t="s">
        <v>45</v>
      </c>
      <c r="C8" s="65" t="s">
        <v>8</v>
      </c>
      <c r="D8" s="66" t="s">
        <v>9</v>
      </c>
      <c r="E8" s="66" t="s">
        <v>10</v>
      </c>
      <c r="F8" s="66" t="s">
        <v>11</v>
      </c>
      <c r="G8" s="66" t="s">
        <v>12</v>
      </c>
      <c r="H8" s="66" t="s">
        <v>13</v>
      </c>
      <c r="I8" s="66" t="s">
        <v>49</v>
      </c>
      <c r="J8" s="66" t="s">
        <v>15</v>
      </c>
      <c r="K8" s="66" t="s">
        <v>16</v>
      </c>
      <c r="L8" s="66" t="s">
        <v>17</v>
      </c>
      <c r="M8" s="66" t="s">
        <v>18</v>
      </c>
      <c r="N8" s="66" t="s">
        <v>19</v>
      </c>
      <c r="O8" s="112" t="s">
        <v>58</v>
      </c>
    </row>
    <row r="9" spans="1:15" ht="20.100000000000001" customHeight="1">
      <c r="A9" s="44"/>
      <c r="B9" s="48" t="s">
        <v>59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108"/>
    </row>
    <row r="10" spans="1:15" ht="20.100000000000001" customHeight="1">
      <c r="A10" s="44"/>
      <c r="B10" s="48"/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108"/>
    </row>
    <row r="11" spans="1:15" ht="20.100000000000001" customHeight="1">
      <c r="A11" s="44"/>
      <c r="B11" s="48"/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108"/>
    </row>
    <row r="12" spans="1:15" ht="20.100000000000001" customHeight="1">
      <c r="A12" s="44"/>
      <c r="B12" s="48"/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108"/>
    </row>
    <row r="13" spans="1:15" ht="20.100000000000001" customHeight="1">
      <c r="A13" s="44"/>
      <c r="B13" s="97" t="s">
        <v>47</v>
      </c>
      <c r="C13" s="98">
        <f t="shared" ref="C13:N13" si="0">SUM(C9:C12)</f>
        <v>0</v>
      </c>
      <c r="D13" s="98">
        <f t="shared" si="0"/>
        <v>0</v>
      </c>
      <c r="E13" s="98">
        <f t="shared" si="0"/>
        <v>0</v>
      </c>
      <c r="F13" s="98">
        <f t="shared" si="0"/>
        <v>0</v>
      </c>
      <c r="G13" s="98">
        <f t="shared" si="0"/>
        <v>0</v>
      </c>
      <c r="H13" s="98">
        <f t="shared" si="0"/>
        <v>0</v>
      </c>
      <c r="I13" s="98">
        <f t="shared" si="0"/>
        <v>0</v>
      </c>
      <c r="J13" s="98">
        <f t="shared" si="0"/>
        <v>0</v>
      </c>
      <c r="K13" s="98">
        <f t="shared" si="0"/>
        <v>0</v>
      </c>
      <c r="L13" s="98">
        <f t="shared" si="0"/>
        <v>0</v>
      </c>
      <c r="M13" s="98">
        <f t="shared" si="0"/>
        <v>0</v>
      </c>
      <c r="N13" s="98">
        <f t="shared" si="0"/>
        <v>0</v>
      </c>
      <c r="O13" s="109"/>
    </row>
    <row r="14" spans="1:15" ht="20.100000000000001" customHeight="1">
      <c r="A14" s="44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44"/>
    </row>
    <row r="15" spans="1:15" ht="20.100000000000001" customHeight="1">
      <c r="A15" s="44"/>
      <c r="B15" s="132" t="s">
        <v>29</v>
      </c>
      <c r="C15" s="133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5"/>
      <c r="O15" s="56"/>
    </row>
    <row r="16" spans="1:15" ht="20.100000000000001" customHeight="1">
      <c r="A16" s="44"/>
      <c r="B16" s="57"/>
      <c r="C16" s="5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0"/>
      <c r="O16" s="61"/>
    </row>
    <row r="17" spans="1:15" ht="20.100000000000001" customHeight="1">
      <c r="A17" s="44"/>
      <c r="B17" s="47"/>
      <c r="C17" s="120" t="s">
        <v>46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2"/>
      <c r="O17" s="107"/>
    </row>
    <row r="18" spans="1:15" ht="20.100000000000001" customHeight="1">
      <c r="A18" s="44"/>
      <c r="B18" s="97" t="s">
        <v>48</v>
      </c>
      <c r="C18" s="65" t="s">
        <v>8</v>
      </c>
      <c r="D18" s="66" t="s">
        <v>9</v>
      </c>
      <c r="E18" s="66" t="s">
        <v>10</v>
      </c>
      <c r="F18" s="66" t="s">
        <v>11</v>
      </c>
      <c r="G18" s="66" t="s">
        <v>12</v>
      </c>
      <c r="H18" s="66" t="s">
        <v>13</v>
      </c>
      <c r="I18" s="66" t="s">
        <v>49</v>
      </c>
      <c r="J18" s="66" t="s">
        <v>15</v>
      </c>
      <c r="K18" s="66" t="s">
        <v>16</v>
      </c>
      <c r="L18" s="66" t="s">
        <v>17</v>
      </c>
      <c r="M18" s="66" t="s">
        <v>18</v>
      </c>
      <c r="N18" s="66" t="s">
        <v>19</v>
      </c>
      <c r="O18" s="112" t="s">
        <v>58</v>
      </c>
    </row>
    <row r="19" spans="1:15" ht="20.100000000000001" customHeight="1">
      <c r="A19" s="44"/>
      <c r="B19" s="48" t="s">
        <v>50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108"/>
    </row>
    <row r="20" spans="1:15" ht="20.100000000000001" customHeight="1">
      <c r="A20" s="44"/>
      <c r="B20" s="48" t="s">
        <v>51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108"/>
    </row>
    <row r="21" spans="1:15" ht="20.100000000000001" customHeight="1">
      <c r="A21" s="44"/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108"/>
    </row>
    <row r="22" spans="1:15" ht="20.100000000000001" customHeight="1">
      <c r="A22" s="44"/>
      <c r="B22" s="48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108"/>
    </row>
    <row r="23" spans="1:15" ht="20.100000000000001" customHeight="1">
      <c r="A23" s="44"/>
      <c r="B23" s="97" t="s">
        <v>47</v>
      </c>
      <c r="C23" s="98">
        <f>SUM(C19:C22)</f>
        <v>0</v>
      </c>
      <c r="D23" s="98">
        <f t="shared" ref="D23:N23" si="1">SUM(D19:D22)</f>
        <v>0</v>
      </c>
      <c r="E23" s="98">
        <f t="shared" si="1"/>
        <v>0</v>
      </c>
      <c r="F23" s="98">
        <f t="shared" si="1"/>
        <v>0</v>
      </c>
      <c r="G23" s="98">
        <f t="shared" si="1"/>
        <v>0</v>
      </c>
      <c r="H23" s="98">
        <f t="shared" si="1"/>
        <v>0</v>
      </c>
      <c r="I23" s="98">
        <f t="shared" si="1"/>
        <v>0</v>
      </c>
      <c r="J23" s="98">
        <f t="shared" si="1"/>
        <v>0</v>
      </c>
      <c r="K23" s="98">
        <f t="shared" si="1"/>
        <v>0</v>
      </c>
      <c r="L23" s="98">
        <f t="shared" si="1"/>
        <v>0</v>
      </c>
      <c r="M23" s="98">
        <f t="shared" si="1"/>
        <v>0</v>
      </c>
      <c r="N23" s="98">
        <f t="shared" si="1"/>
        <v>0</v>
      </c>
      <c r="O23" s="109"/>
    </row>
    <row r="24" spans="1:15" ht="20.100000000000001" customHeight="1">
      <c r="A24" s="44"/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44"/>
    </row>
    <row r="25" spans="1:15" ht="20.100000000000001" customHeight="1">
      <c r="A25" s="44"/>
      <c r="B25" s="53" t="s">
        <v>53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56"/>
    </row>
    <row r="26" spans="1:15" ht="20.100000000000001" customHeight="1">
      <c r="A26" s="44"/>
      <c r="B26" s="79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61"/>
    </row>
    <row r="27" spans="1:15" ht="20.100000000000001" customHeight="1">
      <c r="A27" s="44"/>
      <c r="B27" s="47"/>
      <c r="C27" s="120" t="s">
        <v>46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2"/>
      <c r="O27" s="107"/>
    </row>
    <row r="28" spans="1:15" ht="20.100000000000001" customHeight="1">
      <c r="A28" s="44"/>
      <c r="B28" s="97" t="s">
        <v>52</v>
      </c>
      <c r="C28" s="65" t="s">
        <v>8</v>
      </c>
      <c r="D28" s="66" t="s">
        <v>9</v>
      </c>
      <c r="E28" s="66" t="s">
        <v>10</v>
      </c>
      <c r="F28" s="66" t="s">
        <v>11</v>
      </c>
      <c r="G28" s="66" t="s">
        <v>12</v>
      </c>
      <c r="H28" s="66" t="s">
        <v>13</v>
      </c>
      <c r="I28" s="66" t="s">
        <v>49</v>
      </c>
      <c r="J28" s="66" t="s">
        <v>15</v>
      </c>
      <c r="K28" s="66" t="s">
        <v>16</v>
      </c>
      <c r="L28" s="66" t="s">
        <v>17</v>
      </c>
      <c r="M28" s="66" t="s">
        <v>18</v>
      </c>
      <c r="N28" s="66" t="s">
        <v>19</v>
      </c>
      <c r="O28" s="112" t="s">
        <v>58</v>
      </c>
    </row>
    <row r="29" spans="1:15" ht="20.100000000000001" customHeight="1">
      <c r="A29" s="44"/>
      <c r="B29" s="48" t="s">
        <v>5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108"/>
    </row>
    <row r="30" spans="1:15" ht="20.100000000000001" customHeight="1">
      <c r="A30" s="44"/>
      <c r="B30" s="48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108"/>
    </row>
    <row r="31" spans="1:15" ht="20.100000000000001" customHeight="1">
      <c r="A31" s="44"/>
      <c r="B31" s="48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108"/>
    </row>
    <row r="32" spans="1:15" ht="20.100000000000001" customHeight="1">
      <c r="A32" s="44"/>
      <c r="B32" s="48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108"/>
    </row>
    <row r="33" spans="1:15" s="100" customFormat="1" ht="20.100000000000001" customHeight="1">
      <c r="A33" s="99"/>
      <c r="B33" s="97" t="s">
        <v>47</v>
      </c>
      <c r="C33" s="98">
        <f>SUM(C29:C32)</f>
        <v>0</v>
      </c>
      <c r="D33" s="98">
        <f t="shared" ref="D33:N33" si="2">SUM(D29:D32)</f>
        <v>0</v>
      </c>
      <c r="E33" s="98">
        <f t="shared" si="2"/>
        <v>0</v>
      </c>
      <c r="F33" s="98">
        <f t="shared" si="2"/>
        <v>0</v>
      </c>
      <c r="G33" s="98">
        <f t="shared" si="2"/>
        <v>0</v>
      </c>
      <c r="H33" s="98">
        <f t="shared" si="2"/>
        <v>0</v>
      </c>
      <c r="I33" s="98">
        <f t="shared" si="2"/>
        <v>0</v>
      </c>
      <c r="J33" s="98">
        <f t="shared" si="2"/>
        <v>0</v>
      </c>
      <c r="K33" s="98">
        <f t="shared" si="2"/>
        <v>0</v>
      </c>
      <c r="L33" s="98">
        <f t="shared" si="2"/>
        <v>0</v>
      </c>
      <c r="M33" s="98">
        <f t="shared" si="2"/>
        <v>0</v>
      </c>
      <c r="N33" s="98">
        <f t="shared" si="2"/>
        <v>0</v>
      </c>
      <c r="O33" s="109"/>
    </row>
    <row r="34" spans="1:15" ht="20.100000000000001" customHeight="1">
      <c r="A34" s="44"/>
      <c r="B34" s="44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44"/>
    </row>
    <row r="35" spans="1:15" ht="20.100000000000001" customHeight="1">
      <c r="A35" s="44"/>
      <c r="B35" s="53" t="s">
        <v>30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56"/>
    </row>
    <row r="36" spans="1:15" ht="20.100000000000001" customHeight="1">
      <c r="A36" s="44"/>
      <c r="B36" s="79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61"/>
    </row>
    <row r="37" spans="1:15" ht="20.100000000000001" customHeight="1">
      <c r="A37" s="44"/>
      <c r="B37" s="47"/>
      <c r="C37" s="120" t="s">
        <v>46</v>
      </c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2"/>
      <c r="O37" s="107"/>
    </row>
    <row r="38" spans="1:15" ht="20.100000000000001" customHeight="1">
      <c r="A38" s="44"/>
      <c r="B38" s="97" t="s">
        <v>55</v>
      </c>
      <c r="C38" s="65" t="s">
        <v>8</v>
      </c>
      <c r="D38" s="66" t="s">
        <v>9</v>
      </c>
      <c r="E38" s="66" t="s">
        <v>10</v>
      </c>
      <c r="F38" s="66" t="s">
        <v>11</v>
      </c>
      <c r="G38" s="66" t="s">
        <v>12</v>
      </c>
      <c r="H38" s="66" t="s">
        <v>13</v>
      </c>
      <c r="I38" s="66" t="s">
        <v>49</v>
      </c>
      <c r="J38" s="66" t="s">
        <v>15</v>
      </c>
      <c r="K38" s="66" t="s">
        <v>16</v>
      </c>
      <c r="L38" s="66" t="s">
        <v>17</v>
      </c>
      <c r="M38" s="66" t="s">
        <v>18</v>
      </c>
      <c r="N38" s="66" t="s">
        <v>19</v>
      </c>
      <c r="O38" s="112" t="s">
        <v>58</v>
      </c>
    </row>
    <row r="39" spans="1:15" ht="20.100000000000001" customHeight="1">
      <c r="A39" s="44"/>
      <c r="B39" s="48" t="s">
        <v>54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108"/>
    </row>
    <row r="40" spans="1:15" ht="20.100000000000001" customHeight="1">
      <c r="A40" s="44"/>
      <c r="B40" s="48"/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108"/>
    </row>
    <row r="41" spans="1:15" ht="20.100000000000001" customHeight="1">
      <c r="A41" s="44"/>
      <c r="B41" s="48"/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108"/>
    </row>
    <row r="42" spans="1:15" ht="20.100000000000001" customHeight="1">
      <c r="A42" s="44"/>
      <c r="B42" s="48"/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108"/>
    </row>
    <row r="43" spans="1:15" s="100" customFormat="1" ht="20.100000000000001" customHeight="1">
      <c r="A43" s="99"/>
      <c r="B43" s="97" t="s">
        <v>47</v>
      </c>
      <c r="C43" s="98">
        <f>SUM(C39:C42)</f>
        <v>0</v>
      </c>
      <c r="D43" s="98">
        <f t="shared" ref="D43:N43" si="3">SUM(D39:D42)</f>
        <v>0</v>
      </c>
      <c r="E43" s="98">
        <f t="shared" si="3"/>
        <v>0</v>
      </c>
      <c r="F43" s="98">
        <f t="shared" si="3"/>
        <v>0</v>
      </c>
      <c r="G43" s="98">
        <f t="shared" si="3"/>
        <v>0</v>
      </c>
      <c r="H43" s="98">
        <f t="shared" si="3"/>
        <v>0</v>
      </c>
      <c r="I43" s="98">
        <f t="shared" si="3"/>
        <v>0</v>
      </c>
      <c r="J43" s="98">
        <f t="shared" si="3"/>
        <v>0</v>
      </c>
      <c r="K43" s="98">
        <f t="shared" si="3"/>
        <v>0</v>
      </c>
      <c r="L43" s="98">
        <f t="shared" si="3"/>
        <v>0</v>
      </c>
      <c r="M43" s="98">
        <f t="shared" si="3"/>
        <v>0</v>
      </c>
      <c r="N43" s="98">
        <f t="shared" si="3"/>
        <v>0</v>
      </c>
      <c r="O43" s="109"/>
    </row>
    <row r="44" spans="1:15" ht="20.100000000000001" customHeight="1">
      <c r="A44" s="44"/>
      <c r="B44" s="44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44"/>
    </row>
    <row r="45" spans="1:15" ht="20.100000000000001" customHeight="1">
      <c r="A45" s="44"/>
      <c r="B45" s="53" t="s">
        <v>32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56"/>
    </row>
    <row r="46" spans="1:15" ht="20.100000000000001" customHeight="1">
      <c r="A46" s="44"/>
      <c r="B46" s="79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61"/>
    </row>
    <row r="47" spans="1:15" ht="20.100000000000001" customHeight="1">
      <c r="A47" s="44"/>
      <c r="B47" s="47"/>
      <c r="C47" s="120" t="s">
        <v>46</v>
      </c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2"/>
      <c r="O47" s="107"/>
    </row>
    <row r="48" spans="1:15" ht="20.100000000000001" customHeight="1">
      <c r="A48" s="44"/>
      <c r="B48" s="97" t="s">
        <v>55</v>
      </c>
      <c r="C48" s="65" t="s">
        <v>8</v>
      </c>
      <c r="D48" s="66" t="s">
        <v>9</v>
      </c>
      <c r="E48" s="66" t="s">
        <v>10</v>
      </c>
      <c r="F48" s="66" t="s">
        <v>11</v>
      </c>
      <c r="G48" s="66" t="s">
        <v>12</v>
      </c>
      <c r="H48" s="66" t="s">
        <v>13</v>
      </c>
      <c r="I48" s="66" t="s">
        <v>49</v>
      </c>
      <c r="J48" s="66" t="s">
        <v>15</v>
      </c>
      <c r="K48" s="66" t="s">
        <v>16</v>
      </c>
      <c r="L48" s="66" t="s">
        <v>17</v>
      </c>
      <c r="M48" s="66" t="s">
        <v>18</v>
      </c>
      <c r="N48" s="66" t="s">
        <v>19</v>
      </c>
      <c r="O48" s="112" t="s">
        <v>58</v>
      </c>
    </row>
    <row r="49" spans="1:15" ht="20.100000000000001" customHeight="1">
      <c r="A49" s="44"/>
      <c r="B49" s="48"/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108"/>
    </row>
    <row r="50" spans="1:15" ht="20.100000000000001" customHeight="1">
      <c r="A50" s="44"/>
      <c r="B50" s="48"/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108"/>
    </row>
    <row r="51" spans="1:15" ht="20.100000000000001" customHeight="1">
      <c r="A51" s="44"/>
      <c r="B51" s="48"/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108"/>
    </row>
    <row r="52" spans="1:15" ht="20.100000000000001" customHeight="1">
      <c r="A52" s="44"/>
      <c r="B52" s="48"/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108"/>
    </row>
    <row r="53" spans="1:15" s="100" customFormat="1" ht="20.100000000000001" customHeight="1">
      <c r="A53" s="99"/>
      <c r="B53" s="97" t="s">
        <v>47</v>
      </c>
      <c r="C53" s="98">
        <f t="shared" ref="C53:N53" si="4">SUM(C49:C52)</f>
        <v>0</v>
      </c>
      <c r="D53" s="98">
        <f t="shared" si="4"/>
        <v>0</v>
      </c>
      <c r="E53" s="98">
        <f t="shared" si="4"/>
        <v>0</v>
      </c>
      <c r="F53" s="98">
        <f t="shared" si="4"/>
        <v>0</v>
      </c>
      <c r="G53" s="98">
        <f t="shared" si="4"/>
        <v>0</v>
      </c>
      <c r="H53" s="98">
        <f t="shared" si="4"/>
        <v>0</v>
      </c>
      <c r="I53" s="98">
        <f t="shared" si="4"/>
        <v>0</v>
      </c>
      <c r="J53" s="98">
        <f t="shared" si="4"/>
        <v>0</v>
      </c>
      <c r="K53" s="98">
        <f t="shared" si="4"/>
        <v>0</v>
      </c>
      <c r="L53" s="98">
        <f t="shared" si="4"/>
        <v>0</v>
      </c>
      <c r="M53" s="98">
        <f t="shared" si="4"/>
        <v>0</v>
      </c>
      <c r="N53" s="98">
        <f t="shared" si="4"/>
        <v>0</v>
      </c>
      <c r="O53" s="109"/>
    </row>
    <row r="54" spans="1:15" ht="20.100000000000001" customHeight="1">
      <c r="A54" s="44"/>
      <c r="B54" s="44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44"/>
    </row>
    <row r="55" spans="1:15" ht="20.100000000000001" customHeight="1">
      <c r="A55" s="44"/>
      <c r="B55" s="53" t="s">
        <v>33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56"/>
    </row>
    <row r="56" spans="1:15" ht="20.100000000000001" customHeight="1">
      <c r="A56" s="44"/>
      <c r="B56" s="79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61"/>
    </row>
    <row r="57" spans="1:15" ht="20.100000000000001" customHeight="1">
      <c r="A57" s="44"/>
      <c r="B57" s="47"/>
      <c r="C57" s="120" t="s">
        <v>46</v>
      </c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2"/>
      <c r="O57" s="107"/>
    </row>
    <row r="58" spans="1:15" ht="20.100000000000001" customHeight="1">
      <c r="A58" s="44"/>
      <c r="B58" s="97" t="s">
        <v>55</v>
      </c>
      <c r="C58" s="65" t="s">
        <v>8</v>
      </c>
      <c r="D58" s="66" t="s">
        <v>9</v>
      </c>
      <c r="E58" s="66" t="s">
        <v>10</v>
      </c>
      <c r="F58" s="66" t="s">
        <v>11</v>
      </c>
      <c r="G58" s="66" t="s">
        <v>12</v>
      </c>
      <c r="H58" s="66" t="s">
        <v>13</v>
      </c>
      <c r="I58" s="66" t="s">
        <v>49</v>
      </c>
      <c r="J58" s="66" t="s">
        <v>15</v>
      </c>
      <c r="K58" s="66" t="s">
        <v>16</v>
      </c>
      <c r="L58" s="66" t="s">
        <v>17</v>
      </c>
      <c r="M58" s="66" t="s">
        <v>18</v>
      </c>
      <c r="N58" s="66" t="s">
        <v>19</v>
      </c>
      <c r="O58" s="112" t="s">
        <v>58</v>
      </c>
    </row>
    <row r="59" spans="1:15" ht="20.100000000000001" customHeight="1">
      <c r="A59" s="44"/>
      <c r="B59" s="48" t="s">
        <v>56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108"/>
    </row>
    <row r="60" spans="1:15" ht="20.100000000000001" customHeight="1">
      <c r="A60" s="44"/>
      <c r="B60" s="48"/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108"/>
    </row>
    <row r="61" spans="1:15" ht="20.100000000000001" customHeight="1">
      <c r="A61" s="44"/>
      <c r="B61" s="48"/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108"/>
    </row>
    <row r="62" spans="1:15" ht="20.100000000000001" customHeight="1">
      <c r="A62" s="44"/>
      <c r="B62" s="48"/>
      <c r="C62" s="49">
        <v>0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108"/>
    </row>
    <row r="63" spans="1:15" s="100" customFormat="1" ht="20.100000000000001" customHeight="1">
      <c r="A63" s="99"/>
      <c r="B63" s="97" t="s">
        <v>47</v>
      </c>
      <c r="C63" s="98">
        <f>SUM(C59:C62)</f>
        <v>0</v>
      </c>
      <c r="D63" s="98">
        <f t="shared" ref="D63:N63" si="5">SUM(D59:D62)</f>
        <v>0</v>
      </c>
      <c r="E63" s="98">
        <f t="shared" si="5"/>
        <v>0</v>
      </c>
      <c r="F63" s="98">
        <f t="shared" si="5"/>
        <v>0</v>
      </c>
      <c r="G63" s="98">
        <f t="shared" si="5"/>
        <v>0</v>
      </c>
      <c r="H63" s="98">
        <f t="shared" si="5"/>
        <v>0</v>
      </c>
      <c r="I63" s="98">
        <f t="shared" si="5"/>
        <v>0</v>
      </c>
      <c r="J63" s="98">
        <f t="shared" si="5"/>
        <v>0</v>
      </c>
      <c r="K63" s="98">
        <f t="shared" si="5"/>
        <v>0</v>
      </c>
      <c r="L63" s="98">
        <f t="shared" si="5"/>
        <v>0</v>
      </c>
      <c r="M63" s="98">
        <f t="shared" si="5"/>
        <v>0</v>
      </c>
      <c r="N63" s="98">
        <f t="shared" si="5"/>
        <v>0</v>
      </c>
      <c r="O63" s="109"/>
    </row>
    <row r="64" spans="1:15" ht="20.100000000000001" customHeight="1">
      <c r="A64" s="44"/>
      <c r="B64" s="44"/>
      <c r="C64" s="45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4"/>
      <c r="O64" s="44"/>
    </row>
    <row r="65" spans="1:15" ht="20.100000000000001" customHeight="1">
      <c r="A65" s="44"/>
      <c r="B65" s="53" t="s">
        <v>31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56"/>
    </row>
    <row r="66" spans="1:15" ht="20.100000000000001" customHeight="1">
      <c r="A66" s="44"/>
      <c r="B66" s="79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61"/>
    </row>
    <row r="67" spans="1:15" ht="20.100000000000001" customHeight="1">
      <c r="A67" s="44"/>
      <c r="B67" s="47"/>
      <c r="C67" s="120" t="s">
        <v>46</v>
      </c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2"/>
      <c r="O67" s="107"/>
    </row>
    <row r="68" spans="1:15" ht="20.100000000000001" customHeight="1">
      <c r="A68" s="44"/>
      <c r="B68" s="97" t="s">
        <v>55</v>
      </c>
      <c r="C68" s="65" t="s">
        <v>8</v>
      </c>
      <c r="D68" s="66" t="s">
        <v>9</v>
      </c>
      <c r="E68" s="66" t="s">
        <v>10</v>
      </c>
      <c r="F68" s="66" t="s">
        <v>11</v>
      </c>
      <c r="G68" s="66" t="s">
        <v>12</v>
      </c>
      <c r="H68" s="66" t="s">
        <v>13</v>
      </c>
      <c r="I68" s="66" t="s">
        <v>49</v>
      </c>
      <c r="J68" s="66" t="s">
        <v>15</v>
      </c>
      <c r="K68" s="66" t="s">
        <v>16</v>
      </c>
      <c r="L68" s="66" t="s">
        <v>17</v>
      </c>
      <c r="M68" s="66" t="s">
        <v>18</v>
      </c>
      <c r="N68" s="66" t="s">
        <v>19</v>
      </c>
      <c r="O68" s="112" t="s">
        <v>58</v>
      </c>
    </row>
    <row r="69" spans="1:15" ht="20.100000000000001" customHeight="1">
      <c r="A69" s="44"/>
      <c r="B69" s="48"/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108"/>
    </row>
    <row r="70" spans="1:15" ht="20.100000000000001" customHeight="1">
      <c r="A70" s="44"/>
      <c r="B70" s="48"/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108"/>
    </row>
    <row r="71" spans="1:15" ht="20.100000000000001" customHeight="1">
      <c r="A71" s="44"/>
      <c r="B71" s="48"/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108"/>
    </row>
    <row r="72" spans="1:15" ht="20.100000000000001" customHeight="1">
      <c r="A72" s="44"/>
      <c r="B72" s="48"/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108"/>
    </row>
    <row r="73" spans="1:15" s="100" customFormat="1" ht="20.100000000000001" customHeight="1">
      <c r="A73" s="99"/>
      <c r="B73" s="97" t="s">
        <v>47</v>
      </c>
      <c r="C73" s="98">
        <f t="shared" ref="C73:N73" si="6">SUM(C69:C72)</f>
        <v>0</v>
      </c>
      <c r="D73" s="98">
        <f t="shared" si="6"/>
        <v>0</v>
      </c>
      <c r="E73" s="98">
        <f t="shared" si="6"/>
        <v>0</v>
      </c>
      <c r="F73" s="98">
        <f t="shared" si="6"/>
        <v>0</v>
      </c>
      <c r="G73" s="98">
        <f t="shared" si="6"/>
        <v>0</v>
      </c>
      <c r="H73" s="98">
        <f t="shared" si="6"/>
        <v>0</v>
      </c>
      <c r="I73" s="98">
        <f t="shared" si="6"/>
        <v>0</v>
      </c>
      <c r="J73" s="98">
        <f t="shared" si="6"/>
        <v>0</v>
      </c>
      <c r="K73" s="98">
        <f t="shared" si="6"/>
        <v>0</v>
      </c>
      <c r="L73" s="98">
        <f t="shared" si="6"/>
        <v>0</v>
      </c>
      <c r="M73" s="98">
        <f t="shared" si="6"/>
        <v>0</v>
      </c>
      <c r="N73" s="98">
        <f t="shared" si="6"/>
        <v>0</v>
      </c>
      <c r="O73" s="109"/>
    </row>
    <row r="77" spans="1:15" ht="20.100000000000001" customHeight="1">
      <c r="B77" s="53" t="s">
        <v>57</v>
      </c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10"/>
    </row>
    <row r="78" spans="1:15" ht="20.100000000000001" customHeight="1">
      <c r="B78" s="103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11"/>
    </row>
    <row r="79" spans="1:15" ht="20.100000000000001" customHeight="1">
      <c r="B79" s="123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5"/>
    </row>
    <row r="80" spans="1:15" ht="20.100000000000001" customHeight="1">
      <c r="B80" s="126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8"/>
    </row>
    <row r="81" spans="2:15" ht="20.100000000000001" customHeight="1">
      <c r="B81" s="126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8"/>
    </row>
    <row r="82" spans="2:15" ht="20.100000000000001" customHeight="1">
      <c r="B82" s="126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8"/>
    </row>
    <row r="83" spans="2:15" ht="20.100000000000001" customHeight="1">
      <c r="B83" s="126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8"/>
    </row>
    <row r="84" spans="2:15" ht="20.100000000000001" customHeight="1">
      <c r="B84" s="126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8"/>
    </row>
    <row r="85" spans="2:15" ht="20.100000000000001" customHeight="1">
      <c r="B85" s="126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8"/>
    </row>
    <row r="86" spans="2:15" ht="20.100000000000001" customHeight="1">
      <c r="B86" s="126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8"/>
    </row>
    <row r="87" spans="2:15" ht="20.100000000000001" customHeight="1">
      <c r="B87" s="126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8"/>
    </row>
    <row r="88" spans="2:15">
      <c r="B88" s="129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1"/>
    </row>
  </sheetData>
  <mergeCells count="9">
    <mergeCell ref="C47:N47"/>
    <mergeCell ref="C67:N67"/>
    <mergeCell ref="B79:O88"/>
    <mergeCell ref="C17:N17"/>
    <mergeCell ref="C7:N7"/>
    <mergeCell ref="C27:N27"/>
    <mergeCell ref="C37:N37"/>
    <mergeCell ref="C57:N57"/>
    <mergeCell ref="B15:C15"/>
  </mergeCells>
  <pageMargins left="0.7" right="0.7" top="0.78740157499999996" bottom="0.78740157499999996" header="0.3" footer="0.3"/>
  <pageSetup paperSize="9" orientation="portrait" verticalDpi="0" r:id="rId1"/>
  <ignoredErrors>
    <ignoredError sqref="C63:N63 C43:N43 C33:N33 C13:N13 C73:N73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724B503D585B4FBD839C20E2379786" ma:contentTypeVersion="20" ma:contentTypeDescription="Vytvoří nový dokument" ma:contentTypeScope="" ma:versionID="d605d949f7661fd64e7e7eb826008c52">
  <xsd:schema xmlns:xsd="http://www.w3.org/2001/XMLSchema" xmlns:xs="http://www.w3.org/2001/XMLSchema" xmlns:p="http://schemas.microsoft.com/office/2006/metadata/properties" xmlns:ns2="5fa07794-5b46-46c8-840b-941d4a74c2ef" xmlns:ns3="55616b4c-fc36-487c-bd45-8e83e229c194" targetNamespace="http://schemas.microsoft.com/office/2006/metadata/properties" ma:root="true" ma:fieldsID="db03adacf628c07a5e8eb52014d69547" ns2:_="" ns3:_="">
    <xsd:import namespace="5fa07794-5b46-46c8-840b-941d4a74c2ef"/>
    <xsd:import namespace="55616b4c-fc36-487c-bd45-8e83e229c1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obr" minOccurs="0"/>
                <xsd:element ref="ns2:MediaServiceObjectDetectorVersions" minOccurs="0"/>
                <xsd:element ref="ns2:N_x00e1_hle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07794-5b46-46c8-840b-941d4a74c2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br" ma:index="24" nillable="true" ma:displayName="obr" ma:format="Thumbnail" ma:internalName="obr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_x00e1_hled" ma:index="26" nillable="true" ma:displayName="Náhled" ma:format="Thumbnail" ma:internalName="N_x00e1_hled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16b4c-fc36-487c-bd45-8e83e229c19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9d6b9f-dd7b-4620-b546-8aaa1644337b}" ma:internalName="TaxCatchAll" ma:showField="CatchAllData" ma:web="55616b4c-fc36-487c-bd45-8e83e229c1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a07794-5b46-46c8-840b-941d4a74c2ef">
      <Terms xmlns="http://schemas.microsoft.com/office/infopath/2007/PartnerControls"/>
    </lcf76f155ced4ddcb4097134ff3c332f>
    <TaxCatchAll xmlns="55616b4c-fc36-487c-bd45-8e83e229c194" xsi:nil="true"/>
    <obr xmlns="5fa07794-5b46-46c8-840b-941d4a74c2ef" xsi:nil="true"/>
    <N_x00e1_hled xmlns="5fa07794-5b46-46c8-840b-941d4a74c2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9183C-748D-40FE-AC74-FD67B549FA2B}"/>
</file>

<file path=customXml/itemProps2.xml><?xml version="1.0" encoding="utf-8"?>
<ds:datastoreItem xmlns:ds="http://schemas.openxmlformats.org/officeDocument/2006/customXml" ds:itemID="{B12C9854-0818-4749-9924-8E7F1EB80B7F}">
  <ds:schemaRefs>
    <ds:schemaRef ds:uri="http://schemas.microsoft.com/office/2006/metadata/properties"/>
    <ds:schemaRef ds:uri="http://schemas.microsoft.com/office/infopath/2007/PartnerControls"/>
    <ds:schemaRef ds:uri="5fa07794-5b46-46c8-840b-941d4a74c2ef"/>
    <ds:schemaRef ds:uri="55616b4c-fc36-487c-bd45-8e83e229c194"/>
  </ds:schemaRefs>
</ds:datastoreItem>
</file>

<file path=customXml/itemProps3.xml><?xml version="1.0" encoding="utf-8"?>
<ds:datastoreItem xmlns:ds="http://schemas.openxmlformats.org/officeDocument/2006/customXml" ds:itemID="{D2C89E32-7CCB-4825-BADC-9295AB7119B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Cash Flow</vt:lpstr>
      <vt:lpstr>CF Clarification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Lukas.Konecny@ysoft.com</dc:creator>
  <cp:keywords/>
  <dc:description/>
  <cp:lastModifiedBy>Petra Nováková</cp:lastModifiedBy>
  <cp:revision/>
  <dcterms:created xsi:type="dcterms:W3CDTF">2014-03-31T11:36:10Z</dcterms:created>
  <dcterms:modified xsi:type="dcterms:W3CDTF">2024-12-04T06:56:26Z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0x01010035724B503D585B4FBD839C20E2379786</vt:lpwstr>
  </property>
  <property fmtid="{D5CDD505-2E9C-101B-9397-08002B2CF9AE}" pid="3" name="MediaServiceImageTags">
    <vt:lpwstr/>
  </property>
</Properties>
</file>